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filterPrivacy="1" codeName="ThisWorkbook"/>
  <xr:revisionPtr revIDLastSave="0" documentId="8_{BB7DE3DF-1A08-4E0E-B188-87A84DF48AB5}" xr6:coauthVersionLast="47" xr6:coauthVersionMax="47" xr10:uidLastSave="{00000000-0000-0000-0000-000000000000}"/>
  <bookViews>
    <workbookView xWindow="4080" yWindow="3720" windowWidth="21600" windowHeight="11385" tabRatio="415" firstSheet="1" activeTab="1" xr2:uid="{00000000-000D-0000-FFFF-FFFF00000000}"/>
  </bookViews>
  <sheets>
    <sheet name="About" sheetId="12" state="hidden" r:id="rId1"/>
    <sheet name="Gantt" sheetId="11" r:id="rId2"/>
    <sheet name="PMP Goal Organization" sheetId="14" r:id="rId3"/>
    <sheet name="Sheet1" sheetId="13" state="hidden" r:id="rId4"/>
  </sheets>
  <definedNames>
    <definedName name="_xlnm.Print_Titles" localSheetId="1">Gantt!$7:$9</definedName>
    <definedName name="Project_Start">Gantt!$H$6</definedName>
    <definedName name="Scrolling_Increment">Gantt!$H$7</definedName>
    <definedName name="Today" localSheetId="1">TODAY()</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8" i="11" l="1"/>
  <c r="M8" i="11" s="1"/>
  <c r="N8" i="11" s="1"/>
  <c r="O8" i="11" s="1"/>
  <c r="P8" i="11" s="1"/>
  <c r="Q8" i="11" s="1"/>
  <c r="R8" i="11" s="1"/>
  <c r="S8" i="11" s="1"/>
  <c r="T8" i="11" s="1"/>
  <c r="U8" i="11" s="1"/>
  <c r="V8" i="11" s="1"/>
  <c r="W8" i="11" s="1"/>
  <c r="X8" i="11" s="1"/>
  <c r="Y8" i="11" s="1"/>
  <c r="Z8" i="11" s="1"/>
  <c r="AA8" i="11" s="1"/>
  <c r="AB8" i="11" s="1"/>
  <c r="AC8" i="11" s="1"/>
  <c r="AD8" i="11" s="1"/>
  <c r="AE8" i="11" s="1"/>
  <c r="AF8" i="11" s="1"/>
  <c r="AG8" i="11" s="1"/>
  <c r="AH8" i="11" s="1"/>
  <c r="AI8" i="11" s="1"/>
  <c r="AJ8" i="11" s="1"/>
  <c r="AK8" i="11" s="1"/>
  <c r="AL8" i="11" s="1"/>
  <c r="AM8" i="11" s="1"/>
  <c r="AN8" i="11" s="1"/>
  <c r="AO8" i="11" s="1"/>
  <c r="AP8" i="11" s="1"/>
  <c r="AQ8" i="11" s="1"/>
  <c r="AR8" i="11" s="1"/>
  <c r="AS8" i="11" s="1"/>
  <c r="AT8" i="11" s="1"/>
  <c r="AU8" i="11" s="1"/>
  <c r="AV8" i="11" s="1"/>
  <c r="AW8" i="11" s="1"/>
  <c r="AX8" i="11" s="1"/>
  <c r="AY8" i="11" s="1"/>
  <c r="AZ8" i="11" s="1"/>
  <c r="BA8" i="11" s="1"/>
  <c r="BB8" i="11" s="1"/>
  <c r="BC8" i="11" s="1"/>
  <c r="BD8" i="11" s="1"/>
  <c r="BE8" i="11" s="1"/>
  <c r="BF8" i="11" s="1"/>
  <c r="BG8" i="11" s="1"/>
  <c r="BH8" i="11" s="1"/>
  <c r="BI8" i="11" s="1"/>
  <c r="BJ8" i="11" s="1"/>
  <c r="BK8" i="11" s="1"/>
  <c r="BL8" i="11" s="1"/>
  <c r="BM8" i="11" s="1"/>
  <c r="BN8" i="11" s="1"/>
  <c r="BO8" i="11" s="1"/>
  <c r="BP8" i="11" s="1"/>
  <c r="BQ8" i="11" s="1"/>
  <c r="BR8" i="11" s="1"/>
  <c r="BP7" i="11" l="1"/>
  <c r="BP9" i="11"/>
  <c r="BQ7" i="11" l="1"/>
  <c r="BQ9" i="11"/>
  <c r="BS8" i="11" l="1"/>
  <c r="BR7" i="11"/>
  <c r="BR9" i="11"/>
  <c r="BS7" i="11" l="1"/>
  <c r="BS9" i="11"/>
  <c r="L9" i="11" l="1"/>
  <c r="L7" i="11"/>
  <c r="N9" i="11" l="1"/>
  <c r="M9" i="11"/>
  <c r="M7" i="11"/>
  <c r="O7" i="11" l="1"/>
  <c r="N7" i="11"/>
  <c r="O9" i="11" l="1"/>
  <c r="Q7" i="11" l="1"/>
  <c r="P9" i="11"/>
  <c r="P7" i="11"/>
  <c r="Q9" i="11" l="1"/>
  <c r="S7" i="11" l="1"/>
  <c r="R9" i="11"/>
  <c r="R7" i="11"/>
  <c r="T7" i="11" l="1"/>
  <c r="S9" i="11"/>
  <c r="T9" i="11" l="1"/>
  <c r="U7" i="11"/>
  <c r="U9" i="11" l="1"/>
  <c r="V7" i="11"/>
  <c r="W7" i="11" l="1"/>
  <c r="V9" i="11"/>
  <c r="X7" i="11" l="1"/>
  <c r="W9" i="11"/>
  <c r="Y7" i="11" l="1"/>
  <c r="X9" i="11"/>
  <c r="Y9" i="11" l="1"/>
  <c r="Z7" i="11"/>
  <c r="AA7" i="11" l="1"/>
  <c r="Z9" i="11"/>
  <c r="AB7" i="11" l="1"/>
  <c r="AA9" i="11"/>
  <c r="AB9" i="11" l="1"/>
  <c r="AC9" i="11" l="1"/>
  <c r="AD7" i="11"/>
  <c r="AC7" i="11"/>
  <c r="AE7" i="11" l="1"/>
  <c r="AD9" i="11"/>
  <c r="AF7" i="11" l="1"/>
  <c r="AE9" i="11"/>
  <c r="AF9" i="11" l="1"/>
  <c r="AG7" i="11"/>
  <c r="AG9" i="11" l="1"/>
  <c r="AH7" i="11"/>
  <c r="AH9" i="11" l="1"/>
  <c r="AI7" i="11"/>
  <c r="AJ7" i="11" l="1"/>
  <c r="AI9" i="11"/>
  <c r="AK7" i="11" l="1"/>
  <c r="AJ9" i="11"/>
  <c r="AK9" i="11" l="1"/>
  <c r="AM7" i="11" l="1"/>
  <c r="AL9" i="11"/>
  <c r="AL7" i="11"/>
  <c r="AM9" i="11" l="1"/>
  <c r="AN9" i="11" l="1"/>
  <c r="AO7" i="11"/>
  <c r="AN7" i="11"/>
  <c r="AP7" i="11" l="1"/>
  <c r="AO9" i="11"/>
  <c r="AP9" i="11" l="1"/>
  <c r="AQ7" i="11"/>
  <c r="AR7" i="11" l="1"/>
  <c r="AQ9" i="11"/>
  <c r="AS7" i="11" l="1"/>
  <c r="AR9" i="11"/>
  <c r="AS9" i="11" l="1"/>
  <c r="AT7" i="11"/>
  <c r="AU7" i="11" l="1"/>
  <c r="AT9" i="11"/>
  <c r="AV7" i="11" l="1"/>
  <c r="AU9" i="11"/>
  <c r="AW7" i="11" l="1"/>
  <c r="AV9" i="11"/>
  <c r="AW9" i="11" l="1"/>
  <c r="AY7" i="11" l="1"/>
  <c r="AX9" i="11"/>
  <c r="AX7" i="11"/>
  <c r="AZ7" i="11" l="1"/>
  <c r="AY9" i="11"/>
  <c r="AZ9" i="11" l="1"/>
  <c r="BA7" i="11"/>
  <c r="BB7" i="11" l="1"/>
  <c r="BA9" i="11"/>
  <c r="BB9" i="11" l="1"/>
  <c r="BC7" i="11"/>
  <c r="BD7" i="11" l="1"/>
  <c r="BC9" i="11"/>
  <c r="BE7" i="11" l="1"/>
  <c r="BD9" i="11"/>
  <c r="BE9" i="11" l="1"/>
  <c r="BF7" i="11"/>
  <c r="BG7" i="11" l="1"/>
  <c r="BF9" i="11"/>
  <c r="BH7" i="11" l="1"/>
  <c r="BG9" i="11"/>
  <c r="BI7" i="11" l="1"/>
  <c r="BH9" i="11"/>
  <c r="BI9" i="11" l="1"/>
  <c r="BJ9" i="11" l="1"/>
  <c r="BJ7" i="11"/>
  <c r="BK9" i="11" l="1"/>
  <c r="BK7" i="11"/>
  <c r="BL9" i="11" l="1"/>
  <c r="BM7" i="11"/>
  <c r="BL7" i="11"/>
  <c r="BN7" i="11" l="1"/>
  <c r="BM9" i="11"/>
  <c r="BN9" i="11" l="1"/>
  <c r="BO9" i="11" l="1"/>
  <c r="BO7" i="11"/>
</calcChain>
</file>

<file path=xl/sharedStrings.xml><?xml version="1.0" encoding="utf-8"?>
<sst xmlns="http://schemas.openxmlformats.org/spreadsheetml/2006/main" count="145" uniqueCount="107">
  <si>
    <t>About This Template</t>
  </si>
  <si>
    <t xml:space="preserve">This template provides a simple way to create a Gantt chart to help visualize and track your project. Simply enter your tasks description, select a category of Goal, Milestone, On Track, Low Risk, Med Risk, High Risk, Progress as a percent of task completion, a Start Date and Number of days to complete the task. The Gantt chart fills in and is color coded to help distinguish the various categories. A scroll bar allows you to scroll through the timeline. Insert new tasks by inserting new rows.
</t>
  </si>
  <si>
    <t>Guide for Screen Readers</t>
  </si>
  <si>
    <t>There are 2 worksheets in this workbook. 
Gantt Chart
About
The instructions for each worksheet are in the A column starting in cell A1 of each worksheet. They are written with hidden text. Each step guides you through the information in that row. Each subsequent step continues in cell A2, A3, and so on, unless otherwise explicitly directed. For example, instruction text might say "continue to cell A6" for the next step. 
This hidden text will not print.
To remove these instructions from the worksheet, simply delete column A.</t>
  </si>
  <si>
    <t>This is the last instruction in this worksheet.</t>
  </si>
  <si>
    <t>Create a Gantt Chart in this worksheet.
Enter title of this project in cell B1. 
Legend title is in cell I1.
Information about how to use this worksheet, including instructions for screen readers and the author of this workbook is in the About worksheet.
Continue navigating down column A to hear further instructions.</t>
  </si>
  <si>
    <t xml:space="preserve">Theme 4: Serving our Internal and External Communities for Impact </t>
  </si>
  <si>
    <t>Legend:</t>
  </si>
  <si>
    <t>Enter Company Name in cell B2.
A legend is in cells I2 through AC2.</t>
  </si>
  <si>
    <t>Executive Sponsors: Rob Manzke, Eric Roesler</t>
  </si>
  <si>
    <t>Goal</t>
  </si>
  <si>
    <t>Outcome</t>
  </si>
  <si>
    <t>Strategy</t>
  </si>
  <si>
    <t>Metric</t>
  </si>
  <si>
    <t>pw:UWSPstratplan</t>
  </si>
  <si>
    <t>Implementation Co-Chairs: Kevin Neuman, Michelle Boernke</t>
  </si>
  <si>
    <t>Implementation Team: Valerie Cisler, Anne Rogalski, Corinna Neeb</t>
  </si>
  <si>
    <t>Enter the name of the Project Lead in cell B3. Enter the Project Start date in cell F3 or allow the sample formula to find the smallest date value from the Gantt Data table.  
Project Start Date: label is in cell D3.</t>
  </si>
  <si>
    <t>Project Start Date:</t>
  </si>
  <si>
    <t>YEAR 1</t>
  </si>
  <si>
    <t>YEAR 2</t>
  </si>
  <si>
    <t>YEAR 3</t>
  </si>
  <si>
    <t>YEAR 4</t>
  </si>
  <si>
    <t>YEAR 5</t>
  </si>
  <si>
    <t>A Scrolling Increment is in cell F4. 
Months for the dates in row 5 are displayed starting in cells I4 through cell BL4.
Do not modify these cells. They are auto updated based on the project start date in cell F3.</t>
  </si>
  <si>
    <t>Cells I5 through BL5 contain the day number of the month for the Month represented in the cell block above each date cell and are auto calculated.
Do not modify these cells.
Today's date is outlined in Red (hex #AD3815) from today's date in row 5 through the entire date column to the end of the project schedule.</t>
  </si>
  <si>
    <t>This row contains headers for the project schedule that follows below them. 
Navigate from B7 through BL7 to hear the content. The first letter of each day of the week for the date above that heading, starts in cell I7 and continues through cell BL7.
All project timeline charting is auto generated based on the category, start date and number of days entered in the Milestones table.</t>
  </si>
  <si>
    <t>Milestone Description</t>
  </si>
  <si>
    <t>Purpose Made Possible Goal</t>
  </si>
  <si>
    <t>Responsible Division</t>
  </si>
  <si>
    <t>Category</t>
  </si>
  <si>
    <t>Assigned To</t>
  </si>
  <si>
    <t>Progress</t>
  </si>
  <si>
    <t>Start</t>
  </si>
  <si>
    <t>No. Days</t>
  </si>
  <si>
    <t>Resource Needs</t>
  </si>
  <si>
    <t xml:space="preserve">Do not delete this row. This row is hidden to preserve a formula that is used to highlight the current day within the project schedule. </t>
  </si>
  <si>
    <t>Goal 1: We will develop initiatives that promote (internal and external) community building, emphasizing how we tell our stories to each other and to our stakeholders, and how we experience community together.</t>
  </si>
  <si>
    <t>Communities 1.1</t>
  </si>
  <si>
    <t>Existing or additional staff time</t>
  </si>
  <si>
    <t>Engage stakeholder group to develop and implement an interactive database tool/platform to inventory current and future activities related to (internal and external) Community Building.</t>
  </si>
  <si>
    <t>Academic Affairs</t>
  </si>
  <si>
    <t>Peter Zuge/IT</t>
  </si>
  <si>
    <t>Financial resources to purchase software or design in-house - Quoted at ~$10,000 per year for Collaboratory software package</t>
  </si>
  <si>
    <t>Develop a year-round institution wide public relations campaign highlighting work related to Community Building.</t>
  </si>
  <si>
    <t>Marketing &amp; Enrollment</t>
  </si>
  <si>
    <t>UCM/Nick Schultz</t>
  </si>
  <si>
    <t>Initial conversation with Lana Poole who was positive about the idea. Recommended Nik Schultz be the lead for the project. Part of broder UCM strategy</t>
  </si>
  <si>
    <t>Create benchmarks for messaging reach, impact and engagement</t>
  </si>
  <si>
    <t>To be determined in consulation with UCM</t>
  </si>
  <si>
    <t>26 press releases per year with structure in place  to sustain engagement</t>
  </si>
  <si>
    <t>Develop and implement strategies to promote values and community building impact messages to a national audience (e.g. university awareness, institutional impact, social mobility ranking)</t>
  </si>
  <si>
    <t xml:space="preserve">Develop an annual community impact report (Stevens Point, Marshfield and Wausau)  </t>
  </si>
  <si>
    <t>Advancement</t>
  </si>
  <si>
    <t>University Advancement/Chris Richards/Branch Campus Executives/Continuing Education/Branch Foundations/ others</t>
  </si>
  <si>
    <t>Convene a team to help collect, prepare, and present community impact data. Provide community impact report(s) to campus community stakeholders for all three campus communities. (Format can be written, oral, or electronic) (i.e. Gave a CI presentation in  October to City of Marshfield Common Council)</t>
  </si>
  <si>
    <t xml:space="preserve">Financial resources needed if we prepare a printed version, also additional staff time for writing, editing, and design of a professional PR piece. </t>
  </si>
  <si>
    <t>Goal 2: In our internal and external collaborations, we will focus on our commitment to be more inclusive and promote equity and diversity.</t>
  </si>
  <si>
    <t>Communities 1.2</t>
  </si>
  <si>
    <t>Establish baseline of current community Equity, Diversity, and Inclusion (EDI) outreach activities to create benchmark for years 2-5 expansion efforts. Leverage and segment data to assess impact for underserved communities.</t>
  </si>
  <si>
    <t xml:space="preserve">CITL, EDI Committee, Chief Diversity Officer </t>
  </si>
  <si>
    <t>Gathered baseline data during early summer 2021 for all campuses. Marshfield opening Center for Inclusive Excellence to coordinate activities of internal and external stakeholders. Need to look at data to establish future steps.</t>
  </si>
  <si>
    <t>Goal 3: As an educational and cultural resource for the communities we serve, we will develop and promote new types of collaborations that align with the mission of UW-Stevens Point and that lead to greater efficiency, greater opportunity for a UWSP credential, and greater student success through internships and other experiential learning.</t>
  </si>
  <si>
    <t>Communities 1.3</t>
  </si>
  <si>
    <t>Start the process to achieve the Carnegie Community Engagement Classification by 2024.</t>
  </si>
  <si>
    <t>Todd Huspeni</t>
  </si>
  <si>
    <t>~$1,000 per application cycle</t>
  </si>
  <si>
    <t>This row marks the end of the Gantt milestone data. DO NOT enter anything in this row. 
To add more items, insert new rows above this one.</t>
  </si>
  <si>
    <t>To add new data, insert rows ABOVE this one</t>
  </si>
  <si>
    <t>Purpose Made Possible Goals</t>
  </si>
  <si>
    <t>We will align University expenditure levels with available resources. Annual expenditure levels in university departments will be within the annual state budget allocation or the program revenue generated.</t>
  </si>
  <si>
    <t>Finance 1.1</t>
  </si>
  <si>
    <t>We will utilize financial models that will be data informed, transparent, objective, and action oriented.  The financial models will inform decisions to allocate and reallocate resources.</t>
  </si>
  <si>
    <t>Finance 1.2</t>
  </si>
  <si>
    <t>We will create ethical processes and metrics to support the financial models and to inform decision-making, resulting in greater transparency and understanding of the current financial situation of the university, the rationale for decision making, and the need to ensure long-term financial sustainability.</t>
  </si>
  <si>
    <t>Finance 1.3</t>
  </si>
  <si>
    <t>We will encourage and achieve financial growth. New revenue sources will be explored and analyzed for financial viability. These new revenue sources will complement existing financial resources to allow diversification of university finances.</t>
  </si>
  <si>
    <t>Finance 1.4</t>
  </si>
  <si>
    <t>We will increase and expand access by enhancing strategic partnerships with high schools and other educational institutions that support college-bound student success, college completion, and enrollment growth for a diverse student body.</t>
  </si>
  <si>
    <t>Student Success 1.1</t>
  </si>
  <si>
    <t>We will grow programs and harness technologies to support post-traditional and graduate learners through creative delivery methods including but not limited to branch campuses, hybrid, online, or collaborative models.  This shall involve strengthening student support in terms of course timing/availability, academic calendars, evening/weekend classroom, office and service access, and prior learning experience.</t>
  </si>
  <si>
    <t>Student Success 1.2</t>
  </si>
  <si>
    <t xml:space="preserve">We will develop and implement internal systems and structures to better serve diverse prospective students in our market. The system should use data to determine financial and program viability, and inform new programs/offerings relevant to K-12 traditional, post-traditional, graduate, and continuing ed students.  </t>
  </si>
  <si>
    <t>Student Success 1.3</t>
  </si>
  <si>
    <t xml:space="preserve">We will increase our unique cross-disciplinary work to leverage (or promote) our strengths in sustainability, global awareness, and diversity, equity, and inclusion, for prospective students at all credential and continuing education levels.  </t>
  </si>
  <si>
    <t>Student Success 1.4</t>
  </si>
  <si>
    <t>We will prioritize and expand high-impact practices (HIP) to boost student learning, development, and engagement.</t>
  </si>
  <si>
    <t>Student Experience 1.1</t>
  </si>
  <si>
    <t>We will deliver vibrant yet tailored student services that support the retention and success of all students.</t>
  </si>
  <si>
    <t>Student Experience 1.2</t>
  </si>
  <si>
    <t>We will build and enhance a community that values inclusion, equity, and diversity.</t>
  </si>
  <si>
    <t>Student Experience 1.3</t>
  </si>
  <si>
    <t>We will create an enriched learning environment through the use of advanced evidence-based practices and educational tools, innovative technologies, and equity-minded pedagogies.</t>
  </si>
  <si>
    <t>Student Experience 1.4</t>
  </si>
  <si>
    <t>We will collaborate both internally and with community members and organizations to create initiatives that support economic and community development. We will share our stories with each other and our stakeholders and work together to enhance our community.</t>
  </si>
  <si>
    <t>In our internal and external collaborations we will focus on our commitment to be more inclusive and promote equity and diversity.</t>
  </si>
  <si>
    <t>As an educational and cultural resource for the communities we serve, we will develop and promote new types of collaborations that align with the mission of UW-Stevens Point and that lead to greater efficiency, greater opportunity for a UWSP credential, and greater student success through internships and other experiential learning.</t>
  </si>
  <si>
    <t>FY22</t>
  </si>
  <si>
    <t>Executive</t>
  </si>
  <si>
    <t>FY23</t>
  </si>
  <si>
    <t>FY24</t>
  </si>
  <si>
    <t>FY25</t>
  </si>
  <si>
    <t>Student Affairs</t>
  </si>
  <si>
    <t>FY26</t>
  </si>
  <si>
    <t>Business Affairs</t>
  </si>
  <si>
    <t>Initial discussion of Collaboratoy and possible existing tools. Setting up a demonstration of the software to test capabilities and suitability for University needs.</t>
  </si>
  <si>
    <t>The Carnegie clasification was explored previously, but work had stopped. Exploration will resume this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</si>
</sst>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_(* \(#,##0.00\);_(* &quot;-&quot;??_);_(@_)"/>
    <numFmt numFmtId="164" formatCode="d"/>
  </numFmts>
  <fonts count="28" x14ac:knownFonts="1">
    <font>
      <sz val="11"/>
      <color theme="1"/>
      <name val="Calibri"/>
      <family val="2"/>
      <scheme val="minor"/>
    </font>
    <font>
      <sz val="11"/>
      <color theme="1"/>
      <name val="Calibri"/>
      <scheme val="minor"/>
    </font>
    <font>
      <b/>
      <sz val="20"/>
      <color theme="4" tint="-0.249977111117893"/>
      <name val="Calibri"/>
      <family val="2"/>
      <scheme val="major"/>
    </font>
    <font>
      <sz val="10"/>
      <name val="Calibri"/>
      <family val="2"/>
      <scheme val="minor"/>
    </font>
    <font>
      <u/>
      <sz val="11"/>
      <color indexed="12"/>
      <name val="Arial"/>
      <family val="2"/>
    </font>
    <font>
      <sz val="11"/>
      <name val="Calibri"/>
      <family val="2"/>
      <scheme val="minor"/>
    </font>
    <font>
      <b/>
      <sz val="11"/>
      <color theme="1"/>
      <name val="Calibri"/>
      <family val="2"/>
      <scheme val="minor"/>
    </font>
    <font>
      <sz val="11"/>
      <color theme="1"/>
      <name val="Calibri"/>
      <family val="2"/>
      <scheme val="minor"/>
    </font>
    <font>
      <sz val="14"/>
      <color theme="1"/>
      <name val="Calibri"/>
      <family val="2"/>
      <scheme val="minor"/>
    </font>
    <font>
      <b/>
      <sz val="22"/>
      <color theme="1" tint="0.34998626667073579"/>
      <name val="Calibri"/>
      <family val="2"/>
      <scheme val="major"/>
    </font>
    <font>
      <b/>
      <sz val="11"/>
      <color theme="1" tint="0.499984740745262"/>
      <name val="Calibri"/>
      <family val="2"/>
      <scheme val="minor"/>
    </font>
    <font>
      <sz val="10"/>
      <color theme="1" tint="0.499984740745262"/>
      <name val="Arial"/>
      <family val="2"/>
    </font>
    <font>
      <sz val="20"/>
      <name val="Calibri"/>
      <family val="2"/>
      <scheme val="major"/>
    </font>
    <font>
      <sz val="11"/>
      <color rgb="FF1D2129"/>
      <name val="Calibri"/>
      <family val="2"/>
      <scheme val="minor"/>
    </font>
    <font>
      <b/>
      <sz val="16"/>
      <color theme="4" tint="-0.249977111117893"/>
      <name val="Calibri"/>
      <family val="2"/>
      <scheme val="major"/>
    </font>
    <font>
      <sz val="11"/>
      <color theme="0"/>
      <name val="Calibri"/>
      <family val="2"/>
      <scheme val="minor"/>
    </font>
    <font>
      <b/>
      <sz val="10"/>
      <color theme="0"/>
      <name val="Calibri"/>
      <family val="2"/>
      <scheme val="minor"/>
    </font>
    <font>
      <sz val="10"/>
      <color theme="0"/>
      <name val="Calibri"/>
      <family val="2"/>
      <scheme val="minor"/>
    </font>
    <font>
      <b/>
      <sz val="14"/>
      <name val="Calibri"/>
      <family val="2"/>
      <scheme val="minor"/>
    </font>
    <font>
      <b/>
      <sz val="14"/>
      <color theme="0"/>
      <name val="Calibri"/>
      <family val="2"/>
      <scheme val="minor"/>
    </font>
    <font>
      <sz val="16"/>
      <color theme="1"/>
      <name val="Calibri"/>
      <family val="2"/>
      <scheme val="minor"/>
    </font>
    <font>
      <sz val="12"/>
      <color theme="1"/>
      <name val="Calibri"/>
      <family val="2"/>
      <scheme val="minor"/>
    </font>
    <font>
      <sz val="18"/>
      <color rgb="FFFF0000"/>
      <name val="Calibri"/>
      <family val="2"/>
      <scheme val="minor"/>
    </font>
    <font>
      <b/>
      <sz val="16"/>
      <color theme="1"/>
      <name val="Calibri"/>
      <family val="2"/>
      <scheme val="minor"/>
    </font>
    <font>
      <sz val="24"/>
      <color theme="1"/>
      <name val="Calibri"/>
      <family val="2"/>
      <scheme val="minor"/>
    </font>
    <font>
      <b/>
      <sz val="11"/>
      <name val="Calibri"/>
      <family val="2"/>
      <scheme val="minor"/>
    </font>
    <font>
      <b/>
      <sz val="18"/>
      <color rgb="FF000000"/>
      <name val="Calibri"/>
      <family val="2"/>
    </font>
    <font>
      <sz val="11"/>
      <color rgb="FF333F4F"/>
      <name val="Calibri"/>
      <family val="2"/>
    </font>
  </fonts>
  <fills count="13">
    <fill>
      <patternFill patternType="none"/>
    </fill>
    <fill>
      <patternFill patternType="gray125"/>
    </fill>
    <fill>
      <patternFill patternType="solid">
        <fgColor theme="0" tint="-4.9989318521683403E-2"/>
        <bgColor indexed="64"/>
      </patternFill>
    </fill>
    <fill>
      <patternFill patternType="solid">
        <fgColor theme="1" tint="0.34998626667073579"/>
        <bgColor indexed="64"/>
      </patternFill>
    </fill>
    <fill>
      <patternFill patternType="solid">
        <fgColor theme="1" tint="0.34998626667073579"/>
        <bgColor theme="4"/>
      </patternFill>
    </fill>
    <fill>
      <patternFill patternType="solid">
        <fgColor theme="6"/>
      </patternFill>
    </fill>
    <fill>
      <patternFill patternType="solid">
        <fgColor theme="2" tint="-9.9978637043366805E-2"/>
        <bgColor indexed="64"/>
      </patternFill>
    </fill>
    <fill>
      <patternFill patternType="solid">
        <fgColor theme="4"/>
        <bgColor indexed="64"/>
      </patternFill>
    </fill>
    <fill>
      <patternFill patternType="solid">
        <fgColor theme="6"/>
        <bgColor indexed="64"/>
      </patternFill>
    </fill>
    <fill>
      <patternFill patternType="solid">
        <fgColor theme="7" tint="-0.249977111117893"/>
        <bgColor indexed="64"/>
      </patternFill>
    </fill>
    <fill>
      <patternFill patternType="solid">
        <fgColor theme="9" tint="-0.249977111117893"/>
        <bgColor indexed="64"/>
      </patternFill>
    </fill>
    <fill>
      <patternFill patternType="solid">
        <fgColor theme="5" tint="0.59999389629810485"/>
        <bgColor indexed="64"/>
      </patternFill>
    </fill>
    <fill>
      <patternFill patternType="solid">
        <fgColor rgb="FFFFC000"/>
        <bgColor indexed="64"/>
      </patternFill>
    </fill>
  </fills>
  <borders count="2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medium">
        <color theme="0" tint="-0.14996795556505021"/>
      </bottom>
      <diagonal/>
    </border>
    <border>
      <left/>
      <right/>
      <top/>
      <bottom style="thin">
        <color theme="0" tint="-0.249977111117893"/>
      </bottom>
      <diagonal/>
    </border>
    <border>
      <left style="thin">
        <color theme="0" tint="-0.249977111117893"/>
      </left>
      <right/>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bottom style="medium">
        <color theme="0" tint="-0.14996795556505021"/>
      </bottom>
      <diagonal/>
    </border>
    <border>
      <left style="thin">
        <color theme="6" tint="0.39997558519241921"/>
      </left>
      <right style="thin">
        <color theme="6" tint="0.39997558519241921"/>
      </right>
      <top style="thin">
        <color theme="6" tint="0.39997558519241921"/>
      </top>
      <bottom style="thin">
        <color theme="6" tint="0.39997558519241921"/>
      </bottom>
      <diagonal/>
    </border>
    <border>
      <left style="thin">
        <color theme="0" tint="-0.14993743705557422"/>
      </left>
      <right style="thin">
        <color theme="0" tint="-0.14993743705557422"/>
      </right>
      <top style="medium">
        <color theme="0" tint="-0.14996795556505021"/>
      </top>
      <bottom/>
      <diagonal/>
    </border>
    <border>
      <left style="thin">
        <color theme="0" tint="-0.14993743705557422"/>
      </left>
      <right style="thin">
        <color theme="0" tint="-0.14993743705557422"/>
      </right>
      <top/>
      <bottom style="medium">
        <color theme="0" tint="-0.14996795556505021"/>
      </bottom>
      <diagonal/>
    </border>
    <border>
      <left style="thin">
        <color indexed="64"/>
      </left>
      <right style="thin">
        <color indexed="64"/>
      </right>
      <top style="thin">
        <color indexed="64"/>
      </top>
      <bottom style="thin">
        <color indexed="64"/>
      </bottom>
      <diagonal/>
    </border>
    <border>
      <left/>
      <right/>
      <top style="thin">
        <color theme="0" tint="-0.249977111117893"/>
      </top>
      <bottom/>
      <diagonal/>
    </border>
    <border>
      <left style="thick">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style="thick">
        <color indexed="64"/>
      </left>
      <right/>
      <top/>
      <bottom/>
      <diagonal/>
    </border>
    <border>
      <left/>
      <right/>
      <top/>
      <bottom style="medium">
        <color theme="0" tint="-0.14993743705557422"/>
      </bottom>
      <diagonal/>
    </border>
    <border>
      <left/>
      <right/>
      <top style="thin">
        <color rgb="FFFDD188"/>
      </top>
      <bottom style="thin">
        <color rgb="FFFDD188"/>
      </bottom>
      <diagonal/>
    </border>
  </borders>
  <cellStyleXfs count="12">
    <xf numFmtId="0" fontId="0" fillId="0" borderId="0"/>
    <xf numFmtId="0" fontId="4" fillId="0" borderId="0" applyNumberFormat="0" applyFill="0" applyBorder="0" applyAlignment="0" applyProtection="0">
      <alignment vertical="top"/>
      <protection locked="0"/>
    </xf>
    <xf numFmtId="9" fontId="7" fillId="0" borderId="0" applyFont="0" applyFill="0" applyBorder="0" applyProtection="0">
      <alignment horizontal="center" vertical="center"/>
    </xf>
    <xf numFmtId="0" fontId="15" fillId="0" borderId="0"/>
    <xf numFmtId="43" fontId="7" fillId="0" borderId="1" applyFont="0" applyFill="0" applyAlignment="0" applyProtection="0"/>
    <xf numFmtId="0" fontId="9" fillId="0" borderId="0" applyNumberFormat="0" applyFill="0" applyBorder="0" applyAlignment="0" applyProtection="0"/>
    <xf numFmtId="0" fontId="8" fillId="0" borderId="0" applyNumberFormat="0" applyFill="0" applyAlignment="0" applyProtection="0"/>
    <xf numFmtId="0" fontId="8" fillId="0" borderId="0" applyNumberFormat="0" applyFill="0" applyProtection="0">
      <alignment vertical="top"/>
    </xf>
    <xf numFmtId="0" fontId="7" fillId="0" borderId="0" applyNumberFormat="0" applyFill="0" applyProtection="0">
      <alignment horizontal="right" vertical="center" indent="1"/>
    </xf>
    <xf numFmtId="14" fontId="7" fillId="0" borderId="0" applyFont="0" applyFill="0" applyBorder="0">
      <alignment horizontal="center" vertical="center"/>
    </xf>
    <xf numFmtId="37" fontId="7" fillId="0" borderId="0" applyFont="0" applyFill="0" applyBorder="0" applyProtection="0">
      <alignment horizontal="center" vertical="center"/>
    </xf>
    <xf numFmtId="0" fontId="15" fillId="5" borderId="0" applyNumberFormat="0" applyBorder="0" applyAlignment="0" applyProtection="0"/>
  </cellStyleXfs>
  <cellXfs count="113">
    <xf numFmtId="0" fontId="0" fillId="0" borderId="0" xfId="0"/>
    <xf numFmtId="0" fontId="0" fillId="0" borderId="0" xfId="0" applyAlignment="1">
      <alignment vertical="center"/>
    </xf>
    <xf numFmtId="0" fontId="0" fillId="0" borderId="0" xfId="0" applyAlignment="1">
      <alignment horizontal="center"/>
    </xf>
    <xf numFmtId="0" fontId="3" fillId="0" borderId="0" xfId="0" applyFont="1"/>
    <xf numFmtId="0" fontId="12" fillId="0" borderId="0" xfId="0" applyFont="1"/>
    <xf numFmtId="0" fontId="3" fillId="0" borderId="0" xfId="0" applyFont="1" applyAlignment="1">
      <alignment vertical="top"/>
    </xf>
    <xf numFmtId="0" fontId="14" fillId="0" borderId="0" xfId="0" applyFont="1" applyAlignment="1">
      <alignment vertical="center"/>
    </xf>
    <xf numFmtId="0" fontId="13" fillId="0" borderId="0" xfId="0" applyFont="1" applyAlignment="1">
      <alignment horizontal="left" vertical="top" wrapText="1" indent="1"/>
    </xf>
    <xf numFmtId="0" fontId="0" fillId="0" borderId="0" xfId="0" applyAlignment="1">
      <alignment vertical="top" wrapText="1"/>
    </xf>
    <xf numFmtId="0" fontId="0" fillId="0" borderId="0" xfId="0" applyAlignment="1">
      <alignment vertical="top"/>
    </xf>
    <xf numFmtId="0" fontId="0" fillId="0" borderId="0" xfId="0" applyAlignment="1">
      <alignment horizontal="center" vertical="top"/>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12" xfId="0" applyBorder="1" applyAlignment="1">
      <alignment vertical="center" wrapText="1"/>
    </xf>
    <xf numFmtId="0" fontId="0" fillId="0" borderId="12" xfId="0" applyBorder="1" applyAlignment="1">
      <alignment horizontal="center" vertical="center" wrapText="1"/>
    </xf>
    <xf numFmtId="0" fontId="0" fillId="0" borderId="0" xfId="0" applyAlignment="1" applyProtection="1">
      <alignment horizontal="left" wrapText="1" indent="2"/>
      <protection locked="0"/>
    </xf>
    <xf numFmtId="0" fontId="0" fillId="0" borderId="0" xfId="0" applyAlignment="1" applyProtection="1">
      <alignment horizontal="center" vertical="center" wrapText="1"/>
      <protection locked="0"/>
    </xf>
    <xf numFmtId="0" fontId="0" fillId="0" borderId="0" xfId="0" applyAlignment="1" applyProtection="1">
      <alignment horizontal="center" vertical="center"/>
      <protection locked="0"/>
    </xf>
    <xf numFmtId="9" fontId="0" fillId="0" borderId="0" xfId="2" applyFont="1" applyFill="1" applyBorder="1" applyProtection="1">
      <alignment horizontal="center" vertical="center"/>
      <protection locked="0"/>
    </xf>
    <xf numFmtId="0" fontId="5" fillId="0" borderId="0" xfId="0" applyFont="1" applyAlignment="1" applyProtection="1">
      <alignment horizontal="center" vertical="center"/>
      <protection locked="0"/>
    </xf>
    <xf numFmtId="14" fontId="0" fillId="0" borderId="0" xfId="9" applyFont="1" applyFill="1" applyBorder="1" applyProtection="1">
      <alignment horizontal="center" vertical="center"/>
      <protection locked="0"/>
    </xf>
    <xf numFmtId="37" fontId="0" fillId="0" borderId="0" xfId="10" applyFont="1" applyFill="1" applyBorder="1" applyProtection="1">
      <alignment horizontal="center" vertical="center"/>
      <protection locked="0"/>
    </xf>
    <xf numFmtId="0" fontId="15" fillId="0" borderId="0" xfId="3" applyAlignment="1" applyProtection="1">
      <alignment wrapText="1"/>
      <protection locked="0"/>
    </xf>
    <xf numFmtId="0" fontId="9" fillId="0" borderId="0" xfId="5" applyAlignment="1" applyProtection="1">
      <alignment horizontal="left"/>
      <protection locked="0"/>
    </xf>
    <xf numFmtId="0" fontId="2" fillId="0" borderId="0" xfId="0" applyFont="1" applyAlignment="1" applyProtection="1">
      <alignment horizontal="left"/>
      <protection locked="0"/>
    </xf>
    <xf numFmtId="0" fontId="0" fillId="0" borderId="0" xfId="0" applyProtection="1">
      <protection locked="0"/>
    </xf>
    <xf numFmtId="0" fontId="3" fillId="0" borderId="0" xfId="0" applyFont="1" applyAlignment="1" applyProtection="1">
      <alignment horizontal="center" vertical="center"/>
      <protection locked="0"/>
    </xf>
    <xf numFmtId="0" fontId="8" fillId="0" borderId="0" xfId="6" applyAlignment="1" applyProtection="1">
      <alignment vertical="center"/>
      <protection locked="0"/>
    </xf>
    <xf numFmtId="0" fontId="8" fillId="0" borderId="0" xfId="6" applyProtection="1">
      <protection locked="0"/>
    </xf>
    <xf numFmtId="0" fontId="0" fillId="0" borderId="0" xfId="0" applyAlignment="1" applyProtection="1">
      <alignment horizontal="center"/>
      <protection locked="0"/>
    </xf>
    <xf numFmtId="0" fontId="19" fillId="7" borderId="0" xfId="11" applyFont="1" applyFill="1" applyAlignment="1" applyProtection="1">
      <alignment horizontal="center" vertical="center"/>
      <protection locked="0"/>
    </xf>
    <xf numFmtId="0" fontId="18" fillId="8" borderId="0" xfId="0" applyFont="1" applyFill="1" applyAlignment="1" applyProtection="1">
      <alignment horizontal="center" vertical="center"/>
      <protection locked="0"/>
    </xf>
    <xf numFmtId="0" fontId="19" fillId="10" borderId="0" xfId="0" applyFont="1" applyFill="1" applyAlignment="1" applyProtection="1">
      <alignment horizontal="center" vertical="center"/>
      <protection locked="0"/>
    </xf>
    <xf numFmtId="0" fontId="19" fillId="9" borderId="0" xfId="0" applyFont="1" applyFill="1" applyAlignment="1" applyProtection="1">
      <alignment horizontal="center" vertical="center"/>
      <protection locked="0"/>
    </xf>
    <xf numFmtId="0" fontId="18" fillId="6" borderId="0" xfId="0" applyFont="1" applyFill="1" applyAlignment="1" applyProtection="1">
      <alignment horizontal="center" vertical="center"/>
      <protection locked="0"/>
    </xf>
    <xf numFmtId="0" fontId="8" fillId="0" borderId="0" xfId="7" applyAlignment="1" applyProtection="1">
      <alignment vertical="center"/>
      <protection locked="0"/>
    </xf>
    <xf numFmtId="0" fontId="19" fillId="0" borderId="0" xfId="11" applyFont="1" applyFill="1" applyAlignment="1" applyProtection="1">
      <alignment horizontal="center" vertical="center"/>
      <protection locked="0"/>
    </xf>
    <xf numFmtId="0" fontId="18" fillId="0" borderId="0" xfId="0" applyFont="1" applyAlignment="1" applyProtection="1">
      <alignment horizontal="center" vertical="center"/>
      <protection locked="0"/>
    </xf>
    <xf numFmtId="0" fontId="19" fillId="0" borderId="0" xfId="0" applyFont="1" applyAlignment="1" applyProtection="1">
      <alignment horizontal="center" vertical="center"/>
      <protection locked="0"/>
    </xf>
    <xf numFmtId="0" fontId="0" fillId="0" borderId="4" xfId="0" applyBorder="1" applyAlignment="1" applyProtection="1">
      <alignment horizontal="center"/>
      <protection locked="0"/>
    </xf>
    <xf numFmtId="0" fontId="0" fillId="0" borderId="4" xfId="0" applyBorder="1" applyProtection="1">
      <protection locked="0"/>
    </xf>
    <xf numFmtId="0" fontId="21" fillId="0" borderId="0" xfId="7" applyFont="1" applyProtection="1">
      <alignment vertical="top"/>
      <protection locked="0"/>
    </xf>
    <xf numFmtId="0" fontId="8" fillId="0" borderId="0" xfId="7" applyProtection="1">
      <alignment vertical="top"/>
      <protection locked="0"/>
    </xf>
    <xf numFmtId="0" fontId="0" fillId="0" borderId="13" xfId="0" applyBorder="1" applyAlignment="1" applyProtection="1">
      <alignment horizontal="center" vertical="center"/>
      <protection locked="0"/>
    </xf>
    <xf numFmtId="0" fontId="0" fillId="0" borderId="0" xfId="0" applyAlignment="1" applyProtection="1">
      <alignment horizontal="left" vertical="center" indent="1"/>
      <protection locked="0"/>
    </xf>
    <xf numFmtId="0" fontId="16" fillId="4" borderId="0" xfId="0" applyFont="1" applyFill="1" applyAlignment="1" applyProtection="1">
      <alignment horizontal="center" vertical="center" wrapText="1"/>
      <protection locked="0"/>
    </xf>
    <xf numFmtId="0" fontId="15" fillId="0" borderId="0" xfId="3" applyProtection="1">
      <protection locked="0"/>
    </xf>
    <xf numFmtId="0" fontId="0" fillId="0" borderId="0" xfId="0" applyAlignment="1" applyProtection="1">
      <alignment vertical="center"/>
      <protection locked="0"/>
    </xf>
    <xf numFmtId="0" fontId="5" fillId="2" borderId="8" xfId="0" applyFont="1" applyFill="1" applyBorder="1" applyAlignment="1" applyProtection="1">
      <alignment horizontal="center" vertical="center"/>
      <protection locked="0"/>
    </xf>
    <xf numFmtId="0" fontId="0" fillId="2" borderId="11" xfId="0" applyFill="1" applyBorder="1" applyAlignment="1" applyProtection="1">
      <alignment horizontal="center" vertical="center"/>
      <protection locked="0"/>
    </xf>
    <xf numFmtId="0" fontId="10" fillId="0" borderId="0" xfId="0" applyFont="1" applyProtection="1">
      <protection locked="0"/>
    </xf>
    <xf numFmtId="0" fontId="15" fillId="0" borderId="0" xfId="0" applyFont="1" applyAlignment="1" applyProtection="1">
      <alignment horizontal="center"/>
      <protection locked="0"/>
    </xf>
    <xf numFmtId="0" fontId="0" fillId="0" borderId="0" xfId="0" applyAlignment="1" applyProtection="1">
      <alignment horizontal="right" vertical="center"/>
      <protection locked="0"/>
    </xf>
    <xf numFmtId="0" fontId="11" fillId="0" borderId="0" xfId="1" applyFont="1" applyAlignment="1" applyProtection="1">
      <protection locked="0"/>
    </xf>
    <xf numFmtId="0" fontId="8" fillId="0" borderId="0" xfId="7" applyAlignment="1" applyProtection="1"/>
    <xf numFmtId="0" fontId="20" fillId="0" borderId="12" xfId="0" applyFont="1" applyBorder="1"/>
    <xf numFmtId="164" fontId="17" fillId="3" borderId="2" xfId="0" applyNumberFormat="1" applyFont="1" applyFill="1" applyBorder="1" applyAlignment="1">
      <alignment horizontal="center" vertical="center"/>
    </xf>
    <xf numFmtId="164" fontId="17" fillId="3" borderId="0" xfId="0" applyNumberFormat="1" applyFont="1" applyFill="1" applyAlignment="1">
      <alignment horizontal="center" vertical="center"/>
    </xf>
    <xf numFmtId="0" fontId="17" fillId="3" borderId="3" xfId="0" applyFont="1" applyFill="1" applyBorder="1" applyAlignment="1">
      <alignment horizontal="center" vertical="center" shrinkToFit="1"/>
    </xf>
    <xf numFmtId="0" fontId="0" fillId="0" borderId="10" xfId="0" applyBorder="1" applyAlignment="1">
      <alignment vertical="center"/>
    </xf>
    <xf numFmtId="0" fontId="0" fillId="0" borderId="9" xfId="0" applyBorder="1" applyAlignment="1">
      <alignment horizontal="center" vertical="center"/>
    </xf>
    <xf numFmtId="0" fontId="0" fillId="0" borderId="17" xfId="0" applyBorder="1" applyProtection="1">
      <protection locked="0"/>
    </xf>
    <xf numFmtId="0" fontId="0" fillId="0" borderId="0" xfId="0" applyAlignment="1" applyProtection="1">
      <alignment horizontal="center" wrapText="1"/>
      <protection locked="0"/>
    </xf>
    <xf numFmtId="0" fontId="5" fillId="2" borderId="18" xfId="0" applyFont="1" applyFill="1" applyBorder="1" applyAlignment="1" applyProtection="1">
      <alignment horizontal="left" wrapText="1" indent="1"/>
      <protection locked="0"/>
    </xf>
    <xf numFmtId="0" fontId="5" fillId="2" borderId="18" xfId="0" applyFont="1" applyFill="1" applyBorder="1" applyAlignment="1" applyProtection="1">
      <alignment horizontal="center" vertical="center" wrapText="1"/>
      <protection locked="0"/>
    </xf>
    <xf numFmtId="14" fontId="5" fillId="2" borderId="18" xfId="9" applyFont="1" applyFill="1" applyBorder="1" applyProtection="1">
      <alignment horizontal="center" vertical="center"/>
      <protection locked="0"/>
    </xf>
    <xf numFmtId="37" fontId="5" fillId="2" borderId="18" xfId="10" applyFont="1" applyFill="1" applyBorder="1" applyProtection="1">
      <alignment horizontal="center" vertical="center"/>
      <protection locked="0"/>
    </xf>
    <xf numFmtId="0" fontId="6" fillId="11" borderId="0" xfId="0" applyFont="1" applyFill="1" applyAlignment="1" applyProtection="1">
      <alignment vertical="center" wrapText="1"/>
      <protection locked="0"/>
    </xf>
    <xf numFmtId="0" fontId="0" fillId="2" borderId="0" xfId="0" applyFill="1" applyAlignment="1" applyProtection="1">
      <alignment horizontal="left" vertical="center" wrapText="1" indent="1"/>
      <protection locked="0"/>
    </xf>
    <xf numFmtId="0" fontId="5" fillId="2" borderId="0" xfId="0" applyFont="1" applyFill="1" applyAlignment="1" applyProtection="1">
      <alignment horizontal="left" vertical="center" wrapText="1" indent="1"/>
      <protection locked="0"/>
    </xf>
    <xf numFmtId="0" fontId="5" fillId="0" borderId="0" xfId="0" applyFont="1" applyAlignment="1" applyProtection="1">
      <alignment horizontal="left" vertical="center" wrapText="1" indent="3"/>
      <protection locked="0"/>
    </xf>
    <xf numFmtId="0" fontId="5" fillId="0" borderId="0" xfId="0" applyFont="1" applyAlignment="1" applyProtection="1">
      <alignment horizontal="left" wrapText="1" indent="3"/>
      <protection locked="0"/>
    </xf>
    <xf numFmtId="0" fontId="25" fillId="11" borderId="0" xfId="0" applyFont="1" applyFill="1" applyAlignment="1" applyProtection="1">
      <alignment vertical="center" wrapText="1"/>
      <protection locked="0"/>
    </xf>
    <xf numFmtId="0" fontId="5" fillId="12" borderId="0" xfId="0" applyFont="1" applyFill="1" applyAlignment="1" applyProtection="1">
      <alignment horizontal="left" vertical="center" wrapText="1" indent="1"/>
      <protection locked="0"/>
    </xf>
    <xf numFmtId="0" fontId="0" fillId="2" borderId="0" xfId="0" applyFill="1" applyAlignment="1" applyProtection="1">
      <alignment horizontal="center" vertical="center" wrapText="1"/>
      <protection locked="0"/>
    </xf>
    <xf numFmtId="0" fontId="0" fillId="11" borderId="0" xfId="0" applyFill="1" applyAlignment="1" applyProtection="1">
      <alignment horizontal="center" vertical="center"/>
      <protection locked="0"/>
    </xf>
    <xf numFmtId="0" fontId="0" fillId="2" borderId="0" xfId="0" applyFill="1" applyAlignment="1" applyProtection="1">
      <alignment horizontal="left" vertical="center" wrapText="1"/>
      <protection locked="0"/>
    </xf>
    <xf numFmtId="0" fontId="0" fillId="0" borderId="0" xfId="0" applyAlignment="1" applyProtection="1">
      <alignment horizontal="left" wrapText="1"/>
      <protection locked="0"/>
    </xf>
    <xf numFmtId="0" fontId="0" fillId="0" borderId="5" xfId="0" applyBorder="1" applyAlignment="1" applyProtection="1">
      <alignment horizontal="left" wrapText="1"/>
      <protection locked="0"/>
    </xf>
    <xf numFmtId="0" fontId="16" fillId="4" borderId="0" xfId="0" applyFont="1" applyFill="1" applyAlignment="1" applyProtection="1">
      <alignment horizontal="left" vertical="center" wrapText="1"/>
      <protection locked="0"/>
    </xf>
    <xf numFmtId="0" fontId="0" fillId="11" borderId="0" xfId="0" applyFill="1" applyAlignment="1" applyProtection="1">
      <alignment horizontal="left" vertical="center"/>
      <protection locked="0"/>
    </xf>
    <xf numFmtId="0" fontId="5" fillId="0" borderId="0" xfId="0" applyFont="1" applyAlignment="1" applyProtection="1">
      <alignment horizontal="left" vertical="center" wrapText="1"/>
      <protection locked="0"/>
    </xf>
    <xf numFmtId="0" fontId="5" fillId="2" borderId="18" xfId="0" applyFont="1" applyFill="1"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12" borderId="0" xfId="0" applyFill="1" applyAlignment="1" applyProtection="1">
      <alignment horizontal="center" vertical="center"/>
      <protection locked="0"/>
    </xf>
    <xf numFmtId="0" fontId="0" fillId="12" borderId="0" xfId="0" applyFill="1" applyAlignment="1" applyProtection="1">
      <alignment horizontal="left" vertical="center"/>
      <protection locked="0"/>
    </xf>
    <xf numFmtId="0" fontId="25" fillId="11" borderId="0" xfId="0" applyFont="1" applyFill="1" applyAlignment="1" applyProtection="1">
      <alignment horizontal="center" vertical="center" wrapText="1"/>
      <protection locked="0"/>
    </xf>
    <xf numFmtId="0" fontId="6" fillId="11" borderId="0" xfId="0" applyFont="1" applyFill="1" applyAlignment="1" applyProtection="1">
      <alignment horizontal="center" vertical="center" wrapText="1"/>
      <protection locked="0"/>
    </xf>
    <xf numFmtId="0" fontId="0" fillId="2" borderId="0" xfId="0" applyFill="1" applyAlignment="1" applyProtection="1">
      <alignment horizontal="center" vertical="center"/>
      <protection locked="0"/>
    </xf>
    <xf numFmtId="0" fontId="0" fillId="12" borderId="0" xfId="0" applyFill="1" applyAlignment="1" applyProtection="1">
      <alignment horizontal="center" vertical="center" wrapText="1"/>
      <protection locked="0"/>
    </xf>
    <xf numFmtId="9" fontId="0" fillId="0" borderId="0" xfId="2" applyFont="1" applyFill="1" applyBorder="1" applyAlignment="1" applyProtection="1">
      <alignment horizontal="left" vertical="center" wrapText="1"/>
      <protection locked="0"/>
    </xf>
    <xf numFmtId="9" fontId="0" fillId="0" borderId="0" xfId="2" applyFont="1" applyFill="1" applyBorder="1" applyAlignment="1" applyProtection="1">
      <alignment horizontal="left" vertical="center"/>
      <protection locked="0"/>
    </xf>
    <xf numFmtId="0" fontId="26" fillId="0" borderId="0" xfId="0" applyFont="1" applyProtection="1">
      <protection locked="0"/>
    </xf>
    <xf numFmtId="0" fontId="27" fillId="0" borderId="19" xfId="0" applyFont="1" applyBorder="1" applyAlignment="1">
      <alignment vertical="center" wrapText="1"/>
    </xf>
    <xf numFmtId="9" fontId="0" fillId="0" borderId="0" xfId="2" applyFont="1" applyFill="1" applyBorder="1" applyAlignment="1" applyProtection="1">
      <alignment horizontal="center" vertical="center" wrapText="1"/>
      <protection locked="0"/>
    </xf>
    <xf numFmtId="0" fontId="1" fillId="0" borderId="0" xfId="0" applyFont="1" applyAlignment="1" applyProtection="1">
      <alignment horizontal="center" wrapText="1"/>
      <protection locked="0"/>
    </xf>
    <xf numFmtId="0" fontId="22" fillId="0" borderId="0" xfId="0" applyFont="1" applyAlignment="1" applyProtection="1">
      <alignment horizontal="right" indent="1"/>
      <protection locked="0"/>
    </xf>
    <xf numFmtId="14" fontId="7" fillId="0" borderId="6" xfId="9" applyBorder="1" applyAlignment="1">
      <alignment horizontal="center" vertical="center"/>
    </xf>
    <xf numFmtId="14" fontId="7" fillId="0" borderId="7" xfId="9" applyBorder="1" applyAlignment="1">
      <alignment horizontal="center" vertical="center"/>
    </xf>
    <xf numFmtId="0" fontId="19" fillId="7" borderId="0" xfId="11" applyFont="1" applyFill="1" applyAlignment="1" applyProtection="1">
      <alignment horizontal="center" vertical="center"/>
    </xf>
    <xf numFmtId="0" fontId="24" fillId="0" borderId="15" xfId="0" applyFont="1" applyBorder="1" applyAlignment="1">
      <alignment horizontal="center"/>
    </xf>
    <xf numFmtId="0" fontId="24" fillId="0" borderId="16" xfId="0" applyFont="1" applyBorder="1" applyAlignment="1">
      <alignment horizontal="center"/>
    </xf>
    <xf numFmtId="0" fontId="18" fillId="8" borderId="0" xfId="0" applyFont="1" applyFill="1" applyAlignment="1">
      <alignment horizontal="center" vertical="center"/>
    </xf>
    <xf numFmtId="0" fontId="19" fillId="10" borderId="0" xfId="0" applyFont="1" applyFill="1" applyAlignment="1">
      <alignment horizontal="center" vertical="center"/>
    </xf>
    <xf numFmtId="0" fontId="24" fillId="0" borderId="14" xfId="0" applyFont="1" applyBorder="1" applyAlignment="1">
      <alignment horizontal="center"/>
    </xf>
    <xf numFmtId="0" fontId="0" fillId="0" borderId="0" xfId="8" applyFont="1" applyAlignment="1" applyProtection="1">
      <alignment horizontal="right" vertical="center" indent="1"/>
    </xf>
    <xf numFmtId="0" fontId="7" fillId="0" borderId="0" xfId="8" applyAlignment="1" applyProtection="1">
      <alignment horizontal="right" vertical="center" indent="1"/>
    </xf>
    <xf numFmtId="0" fontId="19" fillId="9" borderId="0" xfId="0" applyFont="1" applyFill="1" applyAlignment="1">
      <alignment horizontal="center" vertical="center"/>
    </xf>
    <xf numFmtId="0" fontId="18" fillId="0" borderId="0" xfId="0" applyFont="1" applyAlignment="1">
      <alignment horizontal="center" vertical="center"/>
    </xf>
    <xf numFmtId="0" fontId="0" fillId="0" borderId="0" xfId="8" applyFont="1" applyAlignment="1" applyProtection="1">
      <alignment horizontal="right" vertical="center" indent="1"/>
      <protection locked="0"/>
    </xf>
    <xf numFmtId="0" fontId="7" fillId="0" borderId="0" xfId="8" applyAlignment="1" applyProtection="1">
      <alignment horizontal="right" vertical="center" indent="1"/>
      <protection locked="0"/>
    </xf>
    <xf numFmtId="0" fontId="23" fillId="0" borderId="0" xfId="0" applyFont="1" applyAlignment="1">
      <alignment horizontal="center"/>
    </xf>
  </cellXfs>
  <cellStyles count="12">
    <cellStyle name="Accent3" xfId="11" builtinId="37"/>
    <cellStyle name="Comma" xfId="4" builtinId="3" customBuiltin="1"/>
    <cellStyle name="Comma [0]" xfId="10" builtinId="6" customBuiltin="1"/>
    <cellStyle name="Date" xfId="9" xr:uid="{00000000-0005-0000-0000-000003000000}"/>
    <cellStyle name="Heading 1" xfId="6" builtinId="16" customBuiltin="1"/>
    <cellStyle name="Heading 2" xfId="7" builtinId="17" customBuiltin="1"/>
    <cellStyle name="Heading 3" xfId="8" builtinId="18" customBuiltin="1"/>
    <cellStyle name="Hyperlink" xfId="1" builtinId="8" customBuiltin="1"/>
    <cellStyle name="Normal" xfId="0" builtinId="0"/>
    <cellStyle name="Percent" xfId="2" builtinId="5" customBuiltin="1"/>
    <cellStyle name="Title" xfId="5" builtinId="15" customBuiltin="1"/>
    <cellStyle name="zHiddenText" xfId="3" xr:uid="{00000000-0005-0000-0000-00000B000000}"/>
  </cellStyles>
  <dxfs count="35">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left" vertical="center" textRotation="0" wrapText="1" indent="0" justifyLastLine="0" shrinkToFit="0" readingOrder="0"/>
      <protection locked="0" hidden="0"/>
    </dxf>
    <dxf>
      <protection locked="0" hidden="0"/>
    </dxf>
    <dxf>
      <protection locked="0" hidden="0"/>
    </dxf>
    <dxf>
      <protection locked="0" hidden="0"/>
    </dxf>
    <dxf>
      <alignment horizontal="center" vertical="center" textRotation="0" indent="0" justifyLastLine="0" shrinkToFit="0" readingOrder="0"/>
      <protection locked="0" hidden="0"/>
    </dxf>
    <dxf>
      <alignment horizontal="center" vertical="center" textRotation="0" wrapText="0"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bottom" textRotation="0" wrapText="1" indent="0" justifyLastLine="0" shrinkToFit="0" readingOrder="0"/>
      <protection locked="0" hidden="0"/>
    </dxf>
    <dxf>
      <alignment horizontal="left" vertical="bottom" textRotation="0" wrapText="1" relativeIndent="1" justifyLastLine="0" shrinkToFit="0" readingOrder="0"/>
      <protection locked="0" hidden="0"/>
    </dxf>
    <dxf>
      <protection locked="0" hidden="0"/>
    </dxf>
    <dxf>
      <protection locked="0" hidden="0"/>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border>
        <left style="thin">
          <color theme="0" tint="-0.24994659260841701"/>
        </left>
      </border>
    </dxf>
    <dxf>
      <border>
        <left style="thin">
          <color theme="0" tint="-0.24994659260841701"/>
        </left>
      </border>
    </dxf>
    <dxf>
      <border>
        <top style="thin">
          <color theme="4" tint="0.39994506668294322"/>
        </top>
      </border>
    </dxf>
    <dxf>
      <fill>
        <patternFill>
          <bgColor theme="0" tint="-4.9989318521683403E-2"/>
        </patternFill>
      </fill>
      <border>
        <top style="thin">
          <color theme="4" tint="0.39994506668294322"/>
        </top>
      </border>
    </dxf>
    <dxf>
      <font>
        <b/>
        <color theme="1"/>
      </font>
    </dxf>
    <dxf>
      <font>
        <b val="0"/>
        <i val="0"/>
        <color theme="1"/>
      </font>
      <border>
        <left style="thin">
          <color theme="4"/>
        </left>
      </border>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border>
    </dxf>
    <dxf>
      <fill>
        <patternFill patternType="none">
          <fgColor indexed="64"/>
          <bgColor auto="1"/>
        </patternFill>
      </fill>
      <border>
        <top style="thin">
          <color theme="6" tint="0.39994506668294322"/>
        </top>
        <bottom style="thin">
          <color theme="6" tint="0.39994506668294322"/>
        </bottom>
      </border>
    </dxf>
    <dxf>
      <font>
        <color theme="0"/>
      </font>
      <fill>
        <patternFill>
          <bgColor theme="1" tint="0.34998626667073579"/>
        </patternFill>
      </fill>
      <border diagonalUp="0" diagonalDown="0">
        <left/>
        <right/>
        <top/>
        <bottom/>
        <vertical/>
        <horizontal/>
      </border>
    </dxf>
    <dxf>
      <font>
        <color theme="3" tint="-0.24994659260841701"/>
      </font>
      <border diagonalUp="0" diagonalDown="0">
        <left/>
        <right style="thin">
          <color theme="6" tint="0.39994506668294322"/>
        </right>
        <top/>
        <bottom/>
        <vertical/>
        <horizontal/>
      </border>
    </dxf>
  </dxfs>
  <tableStyles count="2" defaultTableStyle="Gantt Table Style" defaultPivotStyle="PivotStyleLight16">
    <tableStyle name="Gantt Table Style" pivot="0" count="3" xr9:uid="{00000000-0011-0000-FFFF-FFFF00000000}">
      <tableStyleElement type="wholeTable" dxfId="34"/>
      <tableStyleElement type="headerRow" dxfId="33"/>
      <tableStyleElement type="firstRowStripe" dxfId="32"/>
    </tableStyle>
    <tableStyle name="ToDoList" pivot="0" count="9" xr9:uid="{00000000-0011-0000-FFFF-FFFF01000000}">
      <tableStyleElement type="wholeTable" dxfId="31"/>
      <tableStyleElement type="headerRow" dxfId="30"/>
      <tableStyleElement type="totalRow" dxfId="29"/>
      <tableStyleElement type="firstColumn" dxfId="28"/>
      <tableStyleElement type="lastColumn" dxfId="27"/>
      <tableStyleElement type="firstRowStripe" dxfId="26"/>
      <tableStyleElement type="secondRowStripe" dxfId="25"/>
      <tableStyleElement type="firstColumnStripe" dxfId="24"/>
      <tableStyleElement type="secondColumnStripe" dxfId="2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mruColors>
      <color rgb="FFC0C0C0"/>
      <color rgb="FF969696"/>
      <color rgb="FF215881"/>
      <color rgb="FF42648A"/>
      <color rgb="FF427FC2"/>
      <color rgb="FF44678E"/>
      <color rgb="FF4A6F9C"/>
      <color rgb="FF3969AD"/>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Milestones" displayName="Milestones" ref="B9:J22" totalsRowShown="0" headerRowDxfId="10" dataDxfId="9">
  <autoFilter ref="B9:J22"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00000000-0010-0000-0000-000001000000}" name="Milestone Description" dataDxfId="8"/>
    <tableColumn id="9" xr3:uid="{00000000-0010-0000-0000-000009000000}" name="Purpose Made Possible Goal" dataDxfId="7"/>
    <tableColumn id="8" xr3:uid="{00000000-0010-0000-0000-000008000000}" name="Responsible Division" dataDxfId="6"/>
    <tableColumn id="2" xr3:uid="{00000000-0010-0000-0000-000002000000}" name="Category" dataDxfId="5"/>
    <tableColumn id="3" xr3:uid="{00000000-0010-0000-0000-000003000000}" name="Assigned To" dataDxfId="4"/>
    <tableColumn id="4" xr3:uid="{00000000-0010-0000-0000-000004000000}" name="Progress" dataDxfId="3"/>
    <tableColumn id="5" xr3:uid="{00000000-0010-0000-0000-000005000000}" name="Start" dataDxfId="2" dataCellStyle="Date"/>
    <tableColumn id="6" xr3:uid="{00000000-0010-0000-0000-000006000000}" name="No. Days" dataDxfId="1" dataCellStyle="Comma [0]"/>
    <tableColumn id="7" xr3:uid="{00000000-0010-0000-0000-000007000000}" name="Resource Needs" dataDxfId="0"/>
  </tableColumns>
  <tableStyleInfo name="Gantt Table Style" showFirstColumn="1" showLastColumn="0" showRowStripes="1" showColumnStripes="0"/>
  <extLst>
    <ext xmlns:x14="http://schemas.microsoft.com/office/spreadsheetml/2009/9/main" uri="{504A1905-F514-4f6f-8877-14C23A59335A}">
      <x14:table altTextSummary="Enter Project information in this table. Enter a milestone description for a phase, task, activity, etc. in column beneath Description. Select a category in the Category column. Assign the item to someone in the Assigned To column. Update progress and watch the data bars auto update in the Progress column. Enter the start date in the Start column and number of days in the number of days column. The Ghantt data in cells J9 through BM 34 will auto update. Add new rows to the table to add more tasks."/>
    </ext>
  </extLst>
</table>
</file>

<file path=xl/theme/theme1.xml><?xml version="1.0" encoding="utf-8"?>
<a:theme xmlns:a="http://schemas.openxmlformats.org/drawingml/2006/main" name="Attitude">
  <a:themeElements>
    <a:clrScheme name="Attitude">
      <a:dk1>
        <a:sysClr val="windowText" lastClr="000000"/>
      </a:dk1>
      <a:lt1>
        <a:sysClr val="window" lastClr="FFFFFF"/>
      </a:lt1>
      <a:dk2>
        <a:srgbClr val="44546A"/>
      </a:dk2>
      <a:lt2>
        <a:srgbClr val="E7E6E6"/>
      </a:lt2>
      <a:accent1>
        <a:srgbClr val="1180AE"/>
      </a:accent1>
      <a:accent2>
        <a:srgbClr val="6C5B97"/>
      </a:accent2>
      <a:accent3>
        <a:srgbClr val="FCB239"/>
      </a:accent3>
      <a:accent4>
        <a:srgbClr val="D74061"/>
      </a:accent4>
      <a:accent5>
        <a:srgbClr val="F37A29"/>
      </a:accent5>
      <a:accent6>
        <a:srgbClr val="B66BA3"/>
      </a:accent6>
      <a:hlink>
        <a:srgbClr val="D2B356"/>
      </a:hlink>
      <a:folHlink>
        <a:srgbClr val="C59169"/>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5"/>
  <sheetViews>
    <sheetView showGridLines="0" zoomScaleNormal="100" workbookViewId="0">
      <selection activeCell="A2" sqref="A2"/>
    </sheetView>
  </sheetViews>
  <sheetFormatPr defaultColWidth="9.140625" defaultRowHeight="12.75" x14ac:dyDescent="0.2"/>
  <cols>
    <col min="1" max="1" width="87.140625" style="5" customWidth="1"/>
    <col min="2" max="16384" width="9.140625" style="3"/>
  </cols>
  <sheetData>
    <row r="1" spans="1:1" s="4" customFormat="1" ht="26.25" x14ac:dyDescent="0.4">
      <c r="A1" s="6" t="s">
        <v>0</v>
      </c>
    </row>
    <row r="2" spans="1:1" ht="84.4" customHeight="1" x14ac:dyDescent="0.2">
      <c r="A2" s="7" t="s">
        <v>1</v>
      </c>
    </row>
    <row r="3" spans="1:1" ht="26.25" customHeight="1" x14ac:dyDescent="0.2">
      <c r="A3" s="6" t="s">
        <v>2</v>
      </c>
    </row>
    <row r="4" spans="1:1" s="5" customFormat="1" ht="204.95" customHeight="1" x14ac:dyDescent="0.25">
      <c r="A4" s="8" t="s">
        <v>3</v>
      </c>
    </row>
    <row r="5" spans="1:1" x14ac:dyDescent="0.2">
      <c r="A5" s="5" t="s">
        <v>4</v>
      </c>
    </row>
  </sheetData>
  <pageMargins left="0.5" right="0.5" top="0.5" bottom="0.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T24"/>
  <sheetViews>
    <sheetView showGridLines="0" tabSelected="1" showRuler="0" zoomScale="90" zoomScaleNormal="90" zoomScalePageLayoutView="70" workbookViewId="0">
      <selection activeCell="B1" sqref="B1"/>
    </sheetView>
  </sheetViews>
  <sheetFormatPr defaultColWidth="8.85546875" defaultRowHeight="30" customHeight="1" x14ac:dyDescent="0.25"/>
  <cols>
    <col min="1" max="1" width="2.7109375" style="47" customWidth="1"/>
    <col min="2" max="2" width="60.7109375" style="26" customWidth="1"/>
    <col min="3" max="3" width="30.5703125" style="26" customWidth="1"/>
    <col min="4" max="4" width="29.5703125" style="26" customWidth="1"/>
    <col min="5" max="5" width="10.5703125" style="26" customWidth="1"/>
    <col min="6" max="6" width="45" style="26" customWidth="1"/>
    <col min="7" max="7" width="52.5703125" style="26" customWidth="1"/>
    <col min="8" max="8" width="11.5703125" style="30" bestFit="1" customWidth="1"/>
    <col min="9" max="9" width="10.42578125" style="26" customWidth="1"/>
    <col min="10" max="10" width="35" style="78" customWidth="1"/>
    <col min="11" max="11" width="2.7109375" style="26" customWidth="1"/>
    <col min="12" max="14" width="6.140625" style="26" customWidth="1"/>
    <col min="15" max="15" width="6.28515625" style="26" customWidth="1"/>
    <col min="16" max="71" width="6.140625" style="26" customWidth="1"/>
    <col min="72" max="16384" width="8.85546875" style="26"/>
  </cols>
  <sheetData>
    <row r="1" spans="1:72" ht="30" customHeight="1" x14ac:dyDescent="0.45">
      <c r="A1" s="23" t="s">
        <v>5</v>
      </c>
      <c r="B1" s="93" t="s">
        <v>6</v>
      </c>
      <c r="C1" s="24"/>
      <c r="D1" s="24"/>
      <c r="E1" s="24"/>
      <c r="F1" s="25"/>
      <c r="H1" s="26"/>
      <c r="I1" s="27"/>
      <c r="L1" s="55" t="s">
        <v>7</v>
      </c>
      <c r="M1" s="3"/>
      <c r="N1"/>
      <c r="O1"/>
      <c r="P1"/>
      <c r="Q1"/>
      <c r="R1"/>
      <c r="S1"/>
      <c r="T1"/>
      <c r="U1"/>
      <c r="V1"/>
      <c r="W1"/>
      <c r="X1"/>
      <c r="Y1"/>
      <c r="Z1"/>
      <c r="AA1"/>
      <c r="AB1"/>
      <c r="AC1"/>
      <c r="AD1"/>
      <c r="AE1"/>
      <c r="AF1"/>
      <c r="AG1"/>
      <c r="AH1"/>
      <c r="AI1"/>
    </row>
    <row r="2" spans="1:72" ht="30" customHeight="1" x14ac:dyDescent="0.3">
      <c r="A2" s="23" t="s">
        <v>8</v>
      </c>
      <c r="B2" s="28" t="s">
        <v>9</v>
      </c>
      <c r="C2" s="28"/>
      <c r="D2" s="28"/>
      <c r="E2" s="29"/>
      <c r="L2" s="100" t="s">
        <v>10</v>
      </c>
      <c r="M2" s="100"/>
      <c r="N2" s="100"/>
      <c r="O2" s="100"/>
      <c r="P2"/>
      <c r="Q2" s="103" t="s">
        <v>11</v>
      </c>
      <c r="R2" s="103"/>
      <c r="S2" s="103"/>
      <c r="T2" s="103"/>
      <c r="U2"/>
      <c r="V2" s="104" t="s">
        <v>12</v>
      </c>
      <c r="W2" s="104"/>
      <c r="X2" s="104"/>
      <c r="Y2" s="104"/>
      <c r="Z2"/>
      <c r="AA2" s="108" t="s">
        <v>13</v>
      </c>
      <c r="AB2" s="108"/>
      <c r="AC2" s="108"/>
      <c r="AD2" s="108"/>
      <c r="AE2"/>
      <c r="AF2" s="109"/>
      <c r="AG2" s="109"/>
      <c r="AH2" s="109"/>
      <c r="AI2" s="109"/>
    </row>
    <row r="3" spans="1:72" ht="30" hidden="1" customHeight="1" x14ac:dyDescent="0.3">
      <c r="A3" s="23"/>
      <c r="B3" s="28"/>
      <c r="C3" s="28"/>
      <c r="D3" s="28"/>
      <c r="E3" s="29"/>
      <c r="L3" s="31" t="s">
        <v>14</v>
      </c>
      <c r="M3" s="31"/>
      <c r="N3" s="31"/>
      <c r="O3" s="31"/>
      <c r="Q3" s="32"/>
      <c r="R3" s="32"/>
      <c r="S3" s="32"/>
      <c r="T3" s="32"/>
      <c r="V3" s="33"/>
      <c r="W3" s="33"/>
      <c r="X3" s="33"/>
      <c r="Y3" s="33"/>
      <c r="AA3" s="34"/>
      <c r="AB3" s="34"/>
      <c r="AC3" s="34"/>
      <c r="AD3" s="34"/>
      <c r="AF3" s="35"/>
      <c r="AG3" s="35"/>
      <c r="AH3" s="35"/>
      <c r="AI3" s="35"/>
    </row>
    <row r="4" spans="1:72" ht="30" customHeight="1" x14ac:dyDescent="0.3">
      <c r="A4" s="23"/>
      <c r="B4" s="36" t="s">
        <v>15</v>
      </c>
      <c r="C4" s="36"/>
      <c r="D4" s="36"/>
      <c r="E4" s="29"/>
      <c r="L4" s="37"/>
      <c r="M4" s="37"/>
      <c r="N4" s="37"/>
      <c r="O4" s="37"/>
      <c r="Q4" s="38"/>
      <c r="R4" s="38"/>
      <c r="S4" s="38"/>
      <c r="T4" s="38"/>
      <c r="V4" s="39"/>
      <c r="W4" s="39"/>
      <c r="X4" s="39"/>
      <c r="Y4" s="39"/>
      <c r="AA4" s="39"/>
      <c r="AB4" s="39"/>
      <c r="AC4" s="39"/>
      <c r="AD4" s="39"/>
      <c r="AF4" s="38"/>
      <c r="AG4" s="38"/>
      <c r="AH4" s="38"/>
      <c r="AI4" s="38"/>
    </row>
    <row r="5" spans="1:72" ht="30" customHeight="1" x14ac:dyDescent="0.3">
      <c r="A5" s="23"/>
      <c r="B5" s="36" t="s">
        <v>16</v>
      </c>
      <c r="C5" s="36"/>
      <c r="D5" s="36"/>
      <c r="E5" s="29"/>
      <c r="H5" s="40"/>
      <c r="I5" s="41"/>
      <c r="L5" s="37"/>
      <c r="M5" s="37"/>
      <c r="N5" s="37"/>
      <c r="O5" s="37"/>
      <c r="Q5" s="38"/>
      <c r="R5" s="38"/>
      <c r="S5" s="38"/>
      <c r="T5" s="38"/>
      <c r="V5" s="39"/>
      <c r="W5" s="39"/>
      <c r="X5" s="39"/>
      <c r="Y5" s="39"/>
      <c r="AA5" s="39"/>
      <c r="AB5" s="39"/>
      <c r="AC5" s="39"/>
      <c r="AD5" s="39"/>
      <c r="AF5" s="38"/>
      <c r="AG5" s="38"/>
      <c r="AH5" s="38"/>
      <c r="AI5" s="38"/>
    </row>
    <row r="6" spans="1:72" ht="30" customHeight="1" x14ac:dyDescent="0.5">
      <c r="A6" s="23" t="s">
        <v>17</v>
      </c>
      <c r="B6" s="42"/>
      <c r="C6" s="42"/>
      <c r="D6" s="42"/>
      <c r="E6" s="43"/>
      <c r="F6" s="106" t="s">
        <v>18</v>
      </c>
      <c r="G6" s="107"/>
      <c r="H6" s="98">
        <v>44378</v>
      </c>
      <c r="I6" s="99"/>
      <c r="J6" s="79"/>
      <c r="L6" s="105" t="s">
        <v>19</v>
      </c>
      <c r="M6" s="101"/>
      <c r="N6" s="101"/>
      <c r="O6" s="101"/>
      <c r="P6" s="101"/>
      <c r="Q6" s="101"/>
      <c r="R6" s="101"/>
      <c r="S6" s="101"/>
      <c r="T6" s="101"/>
      <c r="U6" s="101"/>
      <c r="V6" s="101"/>
      <c r="W6" s="102"/>
      <c r="X6" s="101" t="s">
        <v>20</v>
      </c>
      <c r="Y6" s="101"/>
      <c r="Z6" s="101"/>
      <c r="AA6" s="101"/>
      <c r="AB6" s="101"/>
      <c r="AC6" s="101"/>
      <c r="AD6" s="101"/>
      <c r="AE6" s="101"/>
      <c r="AF6" s="101"/>
      <c r="AG6" s="101"/>
      <c r="AH6" s="101"/>
      <c r="AI6" s="102"/>
      <c r="AJ6" s="101" t="s">
        <v>21</v>
      </c>
      <c r="AK6" s="101"/>
      <c r="AL6" s="101"/>
      <c r="AM6" s="101"/>
      <c r="AN6" s="101"/>
      <c r="AO6" s="101"/>
      <c r="AP6" s="101"/>
      <c r="AQ6" s="101"/>
      <c r="AR6" s="101"/>
      <c r="AS6" s="101"/>
      <c r="AT6" s="101"/>
      <c r="AU6" s="102"/>
      <c r="AV6" s="101" t="s">
        <v>22</v>
      </c>
      <c r="AW6" s="101"/>
      <c r="AX6" s="101"/>
      <c r="AY6" s="101"/>
      <c r="AZ6" s="101"/>
      <c r="BA6" s="101"/>
      <c r="BB6" s="101"/>
      <c r="BC6" s="101"/>
      <c r="BD6" s="101"/>
      <c r="BE6" s="101"/>
      <c r="BF6" s="101"/>
      <c r="BG6" s="102"/>
      <c r="BH6" s="101" t="s">
        <v>23</v>
      </c>
      <c r="BI6" s="101"/>
      <c r="BJ6" s="101"/>
      <c r="BK6" s="101"/>
      <c r="BL6" s="101"/>
      <c r="BM6" s="101"/>
      <c r="BN6" s="101"/>
      <c r="BO6" s="101"/>
      <c r="BP6" s="101"/>
      <c r="BQ6" s="101"/>
      <c r="BR6" s="101"/>
      <c r="BS6" s="102"/>
      <c r="BT6" s="62"/>
    </row>
    <row r="7" spans="1:72" ht="30" customHeight="1" x14ac:dyDescent="0.35">
      <c r="A7" s="23" t="s">
        <v>24</v>
      </c>
      <c r="F7" s="110"/>
      <c r="G7" s="111"/>
      <c r="H7" s="44"/>
      <c r="L7" s="56" t="str">
        <f ca="1">TEXT(L8,"mmm")</f>
        <v>Jul</v>
      </c>
      <c r="M7" s="56" t="str">
        <f t="shared" ref="M7:BS7" ca="1" si="0">TEXT(M8,"mmm")</f>
        <v>Aug</v>
      </c>
      <c r="N7" s="56" t="str">
        <f t="shared" ca="1" si="0"/>
        <v>Sep</v>
      </c>
      <c r="O7" s="56" t="str">
        <f t="shared" ca="1" si="0"/>
        <v>Oct</v>
      </c>
      <c r="P7" s="56" t="str">
        <f t="shared" ca="1" si="0"/>
        <v>Nov</v>
      </c>
      <c r="Q7" s="56" t="str">
        <f t="shared" ca="1" si="0"/>
        <v>Dec</v>
      </c>
      <c r="R7" s="56" t="str">
        <f t="shared" ca="1" si="0"/>
        <v>Jan</v>
      </c>
      <c r="S7" s="56" t="str">
        <f t="shared" ca="1" si="0"/>
        <v>Feb</v>
      </c>
      <c r="T7" s="56" t="str">
        <f t="shared" ca="1" si="0"/>
        <v>Mar</v>
      </c>
      <c r="U7" s="56" t="str">
        <f t="shared" ca="1" si="0"/>
        <v>Apr</v>
      </c>
      <c r="V7" s="56" t="str">
        <f t="shared" ca="1" si="0"/>
        <v>May</v>
      </c>
      <c r="W7" s="56" t="str">
        <f t="shared" ca="1" si="0"/>
        <v>Jun</v>
      </c>
      <c r="X7" s="56" t="str">
        <f t="shared" ca="1" si="0"/>
        <v>Jul</v>
      </c>
      <c r="Y7" s="56" t="str">
        <f t="shared" ca="1" si="0"/>
        <v>Aug</v>
      </c>
      <c r="Z7" s="56" t="str">
        <f t="shared" ca="1" si="0"/>
        <v>Sep</v>
      </c>
      <c r="AA7" s="56" t="str">
        <f t="shared" ca="1" si="0"/>
        <v>Oct</v>
      </c>
      <c r="AB7" s="56" t="str">
        <f t="shared" ca="1" si="0"/>
        <v>Nov</v>
      </c>
      <c r="AC7" s="56" t="str">
        <f t="shared" ca="1" si="0"/>
        <v>Dec</v>
      </c>
      <c r="AD7" s="56" t="str">
        <f t="shared" ca="1" si="0"/>
        <v>Jan</v>
      </c>
      <c r="AE7" s="56" t="str">
        <f t="shared" ca="1" si="0"/>
        <v>Feb</v>
      </c>
      <c r="AF7" s="56" t="str">
        <f t="shared" ca="1" si="0"/>
        <v>Mar</v>
      </c>
      <c r="AG7" s="56" t="str">
        <f t="shared" ca="1" si="0"/>
        <v>Apr</v>
      </c>
      <c r="AH7" s="56" t="str">
        <f t="shared" ca="1" si="0"/>
        <v>May</v>
      </c>
      <c r="AI7" s="56" t="str">
        <f t="shared" ca="1" si="0"/>
        <v>Jun</v>
      </c>
      <c r="AJ7" s="56" t="str">
        <f t="shared" ca="1" si="0"/>
        <v>Jul</v>
      </c>
      <c r="AK7" s="56" t="str">
        <f t="shared" ca="1" si="0"/>
        <v>Aug</v>
      </c>
      <c r="AL7" s="56" t="str">
        <f t="shared" ca="1" si="0"/>
        <v>Sep</v>
      </c>
      <c r="AM7" s="56" t="str">
        <f t="shared" ca="1" si="0"/>
        <v>Oct</v>
      </c>
      <c r="AN7" s="56" t="str">
        <f t="shared" ca="1" si="0"/>
        <v>Nov</v>
      </c>
      <c r="AO7" s="56" t="str">
        <f t="shared" ca="1" si="0"/>
        <v>Dec</v>
      </c>
      <c r="AP7" s="56" t="str">
        <f t="shared" ca="1" si="0"/>
        <v>Jan</v>
      </c>
      <c r="AQ7" s="56" t="str">
        <f t="shared" ca="1" si="0"/>
        <v>Feb</v>
      </c>
      <c r="AR7" s="56" t="str">
        <f t="shared" ca="1" si="0"/>
        <v>Mar</v>
      </c>
      <c r="AS7" s="56" t="str">
        <f t="shared" ca="1" si="0"/>
        <v>Apr</v>
      </c>
      <c r="AT7" s="56" t="str">
        <f t="shared" ca="1" si="0"/>
        <v>May</v>
      </c>
      <c r="AU7" s="56" t="str">
        <f t="shared" ca="1" si="0"/>
        <v>Jun</v>
      </c>
      <c r="AV7" s="56" t="str">
        <f t="shared" ca="1" si="0"/>
        <v>Jul</v>
      </c>
      <c r="AW7" s="56" t="str">
        <f t="shared" ca="1" si="0"/>
        <v>Aug</v>
      </c>
      <c r="AX7" s="56" t="str">
        <f t="shared" ca="1" si="0"/>
        <v>Sep</v>
      </c>
      <c r="AY7" s="56" t="str">
        <f t="shared" ca="1" si="0"/>
        <v>Oct</v>
      </c>
      <c r="AZ7" s="56" t="str">
        <f t="shared" ca="1" si="0"/>
        <v>Nov</v>
      </c>
      <c r="BA7" s="56" t="str">
        <f t="shared" ca="1" si="0"/>
        <v>Dec</v>
      </c>
      <c r="BB7" s="56" t="str">
        <f t="shared" ca="1" si="0"/>
        <v>Jan</v>
      </c>
      <c r="BC7" s="56" t="str">
        <f t="shared" ca="1" si="0"/>
        <v>Feb</v>
      </c>
      <c r="BD7" s="56" t="str">
        <f t="shared" ca="1" si="0"/>
        <v>Mar</v>
      </c>
      <c r="BE7" s="56" t="str">
        <f t="shared" ca="1" si="0"/>
        <v>Apr</v>
      </c>
      <c r="BF7" s="56" t="str">
        <f t="shared" ca="1" si="0"/>
        <v>May</v>
      </c>
      <c r="BG7" s="56" t="str">
        <f t="shared" ca="1" si="0"/>
        <v>Jun</v>
      </c>
      <c r="BH7" s="56" t="str">
        <f t="shared" ca="1" si="0"/>
        <v>Jul</v>
      </c>
      <c r="BI7" s="56" t="str">
        <f t="shared" ca="1" si="0"/>
        <v>Aug</v>
      </c>
      <c r="BJ7" s="56" t="str">
        <f t="shared" ca="1" si="0"/>
        <v>Sep</v>
      </c>
      <c r="BK7" s="56" t="str">
        <f t="shared" ca="1" si="0"/>
        <v>Oct</v>
      </c>
      <c r="BL7" s="56" t="str">
        <f t="shared" ca="1" si="0"/>
        <v>Nov</v>
      </c>
      <c r="BM7" s="56" t="str">
        <f t="shared" ca="1" si="0"/>
        <v>Dec</v>
      </c>
      <c r="BN7" s="56" t="str">
        <f t="shared" ca="1" si="0"/>
        <v>Jan</v>
      </c>
      <c r="BO7" s="56" t="str">
        <f t="shared" ca="1" si="0"/>
        <v>Feb</v>
      </c>
      <c r="BP7" s="56" t="str">
        <f t="shared" ca="1" si="0"/>
        <v>Mar</v>
      </c>
      <c r="BQ7" s="56" t="str">
        <f t="shared" ca="1" si="0"/>
        <v>Apr</v>
      </c>
      <c r="BR7" s="56" t="str">
        <f t="shared" ca="1" si="0"/>
        <v>May</v>
      </c>
      <c r="BS7" s="56" t="str">
        <f t="shared" ca="1" si="0"/>
        <v>Jun</v>
      </c>
    </row>
    <row r="8" spans="1:72" ht="21" hidden="1" customHeight="1" x14ac:dyDescent="0.35">
      <c r="A8" s="23" t="s">
        <v>25</v>
      </c>
      <c r="B8" s="97"/>
      <c r="C8" s="97"/>
      <c r="D8" s="97"/>
      <c r="E8" s="97"/>
      <c r="F8" s="97"/>
      <c r="G8" s="97"/>
      <c r="H8" s="97"/>
      <c r="I8" s="97"/>
      <c r="J8" s="97"/>
      <c r="K8" s="97"/>
      <c r="L8" s="57">
        <f ca="1">IFERROR(Project_Start+Scrolling_Increment,TODAY())</f>
        <v>44378</v>
      </c>
      <c r="M8" s="58">
        <f ca="1">L8+31</f>
        <v>44409</v>
      </c>
      <c r="N8" s="58">
        <f ca="1">M8+31</f>
        <v>44440</v>
      </c>
      <c r="O8" s="58">
        <f ca="1">N8+30</f>
        <v>44470</v>
      </c>
      <c r="P8" s="58">
        <f ca="1">O8+31</f>
        <v>44501</v>
      </c>
      <c r="Q8" s="58">
        <f ca="1">P8+30</f>
        <v>44531</v>
      </c>
      <c r="R8" s="58">
        <f ca="1">Q8+31</f>
        <v>44562</v>
      </c>
      <c r="S8" s="58">
        <f ca="1">R8+31</f>
        <v>44593</v>
      </c>
      <c r="T8" s="58">
        <f ca="1">S8+28</f>
        <v>44621</v>
      </c>
      <c r="U8" s="58">
        <f ca="1">T8+31</f>
        <v>44652</v>
      </c>
      <c r="V8" s="58">
        <f ca="1">U8+30</f>
        <v>44682</v>
      </c>
      <c r="W8" s="58">
        <f ca="1">V8+31</f>
        <v>44713</v>
      </c>
      <c r="X8" s="58">
        <f ca="1">W8+30</f>
        <v>44743</v>
      </c>
      <c r="Y8" s="58">
        <f ca="1">X8+31</f>
        <v>44774</v>
      </c>
      <c r="Z8" s="58">
        <f ca="1">Y8+31</f>
        <v>44805</v>
      </c>
      <c r="AA8" s="58">
        <f ca="1">Z8+30</f>
        <v>44835</v>
      </c>
      <c r="AB8" s="58">
        <f ca="1">AA8+31</f>
        <v>44866</v>
      </c>
      <c r="AC8" s="58">
        <f ca="1">AB8+30</f>
        <v>44896</v>
      </c>
      <c r="AD8" s="58">
        <f ca="1">AC8+31</f>
        <v>44927</v>
      </c>
      <c r="AE8" s="58">
        <f ca="1">AD8+31</f>
        <v>44958</v>
      </c>
      <c r="AF8" s="58">
        <f ca="1">AE8+28</f>
        <v>44986</v>
      </c>
      <c r="AG8" s="58">
        <f ca="1">AF8+31</f>
        <v>45017</v>
      </c>
      <c r="AH8" s="58">
        <f ca="1">AG8+30</f>
        <v>45047</v>
      </c>
      <c r="AI8" s="58">
        <f ca="1">AH8+31</f>
        <v>45078</v>
      </c>
      <c r="AJ8" s="58">
        <f ca="1">AI8+30</f>
        <v>45108</v>
      </c>
      <c r="AK8" s="58">
        <f ca="1">AJ8+31</f>
        <v>45139</v>
      </c>
      <c r="AL8" s="58">
        <f ca="1">AK8+31</f>
        <v>45170</v>
      </c>
      <c r="AM8" s="58">
        <f ca="1">AL8+30</f>
        <v>45200</v>
      </c>
      <c r="AN8" s="58">
        <f ca="1">AM8+31</f>
        <v>45231</v>
      </c>
      <c r="AO8" s="58">
        <f ca="1">AN8+30</f>
        <v>45261</v>
      </c>
      <c r="AP8" s="58">
        <f ca="1">AO8+31</f>
        <v>45292</v>
      </c>
      <c r="AQ8" s="58">
        <f ca="1">AP8+31</f>
        <v>45323</v>
      </c>
      <c r="AR8" s="58">
        <f ca="1">AQ8+29</f>
        <v>45352</v>
      </c>
      <c r="AS8" s="58">
        <f ca="1">AR8+31</f>
        <v>45383</v>
      </c>
      <c r="AT8" s="58">
        <f ca="1">AS8+30</f>
        <v>45413</v>
      </c>
      <c r="AU8" s="58">
        <f ca="1">AT8+31</f>
        <v>45444</v>
      </c>
      <c r="AV8" s="58">
        <f ca="1">AU8+30</f>
        <v>45474</v>
      </c>
      <c r="AW8" s="58">
        <f ca="1">AV8+31</f>
        <v>45505</v>
      </c>
      <c r="AX8" s="58">
        <f ca="1">AW8+31</f>
        <v>45536</v>
      </c>
      <c r="AY8" s="58">
        <f ca="1">AX8+30</f>
        <v>45566</v>
      </c>
      <c r="AZ8" s="58">
        <f ca="1">AY8+31</f>
        <v>45597</v>
      </c>
      <c r="BA8" s="58">
        <f ca="1">AZ8+30</f>
        <v>45627</v>
      </c>
      <c r="BB8" s="58">
        <f ca="1">BA8+31</f>
        <v>45658</v>
      </c>
      <c r="BC8" s="58">
        <f ca="1">BB8+31</f>
        <v>45689</v>
      </c>
      <c r="BD8" s="58">
        <f ca="1">BC8+28</f>
        <v>45717</v>
      </c>
      <c r="BE8" s="58">
        <f ca="1">BD8+31</f>
        <v>45748</v>
      </c>
      <c r="BF8" s="58">
        <f ca="1">BE8+30</f>
        <v>45778</v>
      </c>
      <c r="BG8" s="58">
        <f ca="1">BF8+31</f>
        <v>45809</v>
      </c>
      <c r="BH8" s="58">
        <f ca="1">BG8+30</f>
        <v>45839</v>
      </c>
      <c r="BI8" s="58">
        <f ca="1">BH8+31</f>
        <v>45870</v>
      </c>
      <c r="BJ8" s="58">
        <f ca="1">BI8+31</f>
        <v>45901</v>
      </c>
      <c r="BK8" s="58">
        <f ca="1">BJ8+30</f>
        <v>45931</v>
      </c>
      <c r="BL8" s="58">
        <f ca="1">BK8+31</f>
        <v>45962</v>
      </c>
      <c r="BM8" s="58">
        <f ca="1">BL8+30</f>
        <v>45992</v>
      </c>
      <c r="BN8" s="58">
        <f ca="1">BM8+31</f>
        <v>46023</v>
      </c>
      <c r="BO8" s="58">
        <f ca="1">BN8+31</f>
        <v>46054</v>
      </c>
      <c r="BP8" s="58">
        <f ca="1">BO8+28</f>
        <v>46082</v>
      </c>
      <c r="BQ8" s="58">
        <f ca="1">BP8+31</f>
        <v>46113</v>
      </c>
      <c r="BR8" s="58">
        <f ca="1">BQ8+30</f>
        <v>46143</v>
      </c>
      <c r="BS8" s="58">
        <f t="shared" ref="BS8" ca="1" si="1">BR8+31</f>
        <v>46174</v>
      </c>
    </row>
    <row r="9" spans="1:72" ht="30.95" customHeight="1" thickBot="1" x14ac:dyDescent="0.3">
      <c r="A9" s="23" t="s">
        <v>26</v>
      </c>
      <c r="B9" s="45" t="s">
        <v>27</v>
      </c>
      <c r="C9" s="18" t="s">
        <v>28</v>
      </c>
      <c r="D9" s="18" t="s">
        <v>29</v>
      </c>
      <c r="E9" s="17" t="s">
        <v>30</v>
      </c>
      <c r="F9" s="17" t="s">
        <v>31</v>
      </c>
      <c r="G9" s="17" t="s">
        <v>32</v>
      </c>
      <c r="H9" s="17" t="s">
        <v>33</v>
      </c>
      <c r="I9" s="17" t="s">
        <v>34</v>
      </c>
      <c r="J9" s="80" t="s">
        <v>35</v>
      </c>
      <c r="K9" s="46"/>
      <c r="L9" s="59" t="str">
        <f t="shared" ref="L9" ca="1" si="2">LEFT(TEXT(L8,"ddd"),1)</f>
        <v>T</v>
      </c>
      <c r="M9" s="59" t="str">
        <f t="shared" ref="M9:AU9" ca="1" si="3">LEFT(TEXT(M8,"ddd"),1)</f>
        <v>S</v>
      </c>
      <c r="N9" s="59" t="str">
        <f t="shared" ca="1" si="3"/>
        <v>W</v>
      </c>
      <c r="O9" s="59" t="str">
        <f t="shared" ca="1" si="3"/>
        <v>F</v>
      </c>
      <c r="P9" s="59" t="str">
        <f t="shared" ca="1" si="3"/>
        <v>M</v>
      </c>
      <c r="Q9" s="59" t="str">
        <f t="shared" ca="1" si="3"/>
        <v>W</v>
      </c>
      <c r="R9" s="59" t="str">
        <f t="shared" ca="1" si="3"/>
        <v>S</v>
      </c>
      <c r="S9" s="59" t="str">
        <f t="shared" ca="1" si="3"/>
        <v>T</v>
      </c>
      <c r="T9" s="59" t="str">
        <f t="shared" ca="1" si="3"/>
        <v>T</v>
      </c>
      <c r="U9" s="59" t="str">
        <f t="shared" ca="1" si="3"/>
        <v>F</v>
      </c>
      <c r="V9" s="59" t="str">
        <f t="shared" ca="1" si="3"/>
        <v>S</v>
      </c>
      <c r="W9" s="59" t="str">
        <f t="shared" ca="1" si="3"/>
        <v>W</v>
      </c>
      <c r="X9" s="59" t="str">
        <f t="shared" ca="1" si="3"/>
        <v>F</v>
      </c>
      <c r="Y9" s="59" t="str">
        <f t="shared" ca="1" si="3"/>
        <v>M</v>
      </c>
      <c r="Z9" s="59" t="str">
        <f t="shared" ca="1" si="3"/>
        <v>T</v>
      </c>
      <c r="AA9" s="59" t="str">
        <f t="shared" ca="1" si="3"/>
        <v>S</v>
      </c>
      <c r="AB9" s="59" t="str">
        <f t="shared" ca="1" si="3"/>
        <v>T</v>
      </c>
      <c r="AC9" s="59" t="str">
        <f t="shared" ca="1" si="3"/>
        <v>T</v>
      </c>
      <c r="AD9" s="59" t="str">
        <f t="shared" ca="1" si="3"/>
        <v>S</v>
      </c>
      <c r="AE9" s="59" t="str">
        <f t="shared" ca="1" si="3"/>
        <v>W</v>
      </c>
      <c r="AF9" s="59" t="str">
        <f t="shared" ca="1" si="3"/>
        <v>W</v>
      </c>
      <c r="AG9" s="59" t="str">
        <f t="shared" ca="1" si="3"/>
        <v>S</v>
      </c>
      <c r="AH9" s="59" t="str">
        <f t="shared" ca="1" si="3"/>
        <v>M</v>
      </c>
      <c r="AI9" s="59" t="str">
        <f t="shared" ca="1" si="3"/>
        <v>T</v>
      </c>
      <c r="AJ9" s="59" t="str">
        <f t="shared" ca="1" si="3"/>
        <v>S</v>
      </c>
      <c r="AK9" s="59" t="str">
        <f t="shared" ca="1" si="3"/>
        <v>T</v>
      </c>
      <c r="AL9" s="59" t="str">
        <f t="shared" ca="1" si="3"/>
        <v>F</v>
      </c>
      <c r="AM9" s="59" t="str">
        <f t="shared" ca="1" si="3"/>
        <v>S</v>
      </c>
      <c r="AN9" s="59" t="str">
        <f t="shared" ca="1" si="3"/>
        <v>W</v>
      </c>
      <c r="AO9" s="59" t="str">
        <f t="shared" ca="1" si="3"/>
        <v>F</v>
      </c>
      <c r="AP9" s="59" t="str">
        <f t="shared" ca="1" si="3"/>
        <v>M</v>
      </c>
      <c r="AQ9" s="59" t="str">
        <f t="shared" ca="1" si="3"/>
        <v>T</v>
      </c>
      <c r="AR9" s="59" t="str">
        <f t="shared" ca="1" si="3"/>
        <v>F</v>
      </c>
      <c r="AS9" s="59" t="str">
        <f t="shared" ca="1" si="3"/>
        <v>M</v>
      </c>
      <c r="AT9" s="59" t="str">
        <f t="shared" ca="1" si="3"/>
        <v>W</v>
      </c>
      <c r="AU9" s="59" t="str">
        <f t="shared" ca="1" si="3"/>
        <v>S</v>
      </c>
      <c r="AV9" s="59" t="str">
        <f t="shared" ref="AV9:BO9" ca="1" si="4">LEFT(TEXT(AV8,"ddd"),1)</f>
        <v>M</v>
      </c>
      <c r="AW9" s="59" t="str">
        <f t="shared" ca="1" si="4"/>
        <v>T</v>
      </c>
      <c r="AX9" s="59" t="str">
        <f t="shared" ca="1" si="4"/>
        <v>S</v>
      </c>
      <c r="AY9" s="59" t="str">
        <f t="shared" ca="1" si="4"/>
        <v>T</v>
      </c>
      <c r="AZ9" s="59" t="str">
        <f t="shared" ca="1" si="4"/>
        <v>F</v>
      </c>
      <c r="BA9" s="59" t="str">
        <f t="shared" ca="1" si="4"/>
        <v>S</v>
      </c>
      <c r="BB9" s="59" t="str">
        <f t="shared" ca="1" si="4"/>
        <v>W</v>
      </c>
      <c r="BC9" s="59" t="str">
        <f t="shared" ca="1" si="4"/>
        <v>S</v>
      </c>
      <c r="BD9" s="59" t="str">
        <f t="shared" ca="1" si="4"/>
        <v>S</v>
      </c>
      <c r="BE9" s="59" t="str">
        <f t="shared" ca="1" si="4"/>
        <v>T</v>
      </c>
      <c r="BF9" s="59" t="str">
        <f t="shared" ca="1" si="4"/>
        <v>T</v>
      </c>
      <c r="BG9" s="59" t="str">
        <f t="shared" ca="1" si="4"/>
        <v>S</v>
      </c>
      <c r="BH9" s="59" t="str">
        <f t="shared" ca="1" si="4"/>
        <v>T</v>
      </c>
      <c r="BI9" s="59" t="str">
        <f t="shared" ca="1" si="4"/>
        <v>F</v>
      </c>
      <c r="BJ9" s="59" t="str">
        <f t="shared" ca="1" si="4"/>
        <v>M</v>
      </c>
      <c r="BK9" s="59" t="str">
        <f t="shared" ca="1" si="4"/>
        <v>W</v>
      </c>
      <c r="BL9" s="59" t="str">
        <f t="shared" ca="1" si="4"/>
        <v>S</v>
      </c>
      <c r="BM9" s="59" t="str">
        <f t="shared" ca="1" si="4"/>
        <v>M</v>
      </c>
      <c r="BN9" s="59" t="str">
        <f t="shared" ca="1" si="4"/>
        <v>T</v>
      </c>
      <c r="BO9" s="59" t="str">
        <f t="shared" ca="1" si="4"/>
        <v>S</v>
      </c>
      <c r="BP9" s="59" t="str">
        <f t="shared" ref="BP9:BS9" ca="1" si="5">LEFT(TEXT(BP8,"ddd"),1)</f>
        <v>S</v>
      </c>
      <c r="BQ9" s="59" t="str">
        <f t="shared" ca="1" si="5"/>
        <v>W</v>
      </c>
      <c r="BR9" s="59" t="str">
        <f t="shared" ca="1" si="5"/>
        <v>F</v>
      </c>
      <c r="BS9" s="59" t="str">
        <f t="shared" ca="1" si="5"/>
        <v>M</v>
      </c>
    </row>
    <row r="10" spans="1:72" ht="30" hidden="1" customHeight="1" thickBot="1" x14ac:dyDescent="0.3">
      <c r="A10" s="47" t="s">
        <v>36</v>
      </c>
      <c r="B10" s="16"/>
      <c r="C10" s="63"/>
      <c r="D10" s="63"/>
      <c r="E10" s="19"/>
      <c r="F10" s="17"/>
      <c r="G10" s="19"/>
      <c r="H10" s="21"/>
      <c r="I10" s="22"/>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c r="BQ10" s="60"/>
      <c r="BR10" s="60"/>
      <c r="BS10" s="60"/>
    </row>
    <row r="11" spans="1:72" s="48" customFormat="1" ht="81.75" customHeight="1" x14ac:dyDescent="0.25">
      <c r="A11" s="23"/>
      <c r="B11" s="68" t="s">
        <v>37</v>
      </c>
      <c r="C11" s="88" t="s">
        <v>38</v>
      </c>
      <c r="D11" s="17"/>
      <c r="E11" s="76" t="s">
        <v>10</v>
      </c>
      <c r="F11" s="18"/>
      <c r="G11" s="19"/>
      <c r="H11" s="21"/>
      <c r="I11" s="22"/>
      <c r="J11" s="81" t="s">
        <v>39</v>
      </c>
      <c r="K11" s="20"/>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61"/>
      <c r="BP11" s="61"/>
      <c r="BQ11" s="61"/>
      <c r="BR11" s="61"/>
      <c r="BS11" s="61"/>
    </row>
    <row r="12" spans="1:72" s="48" customFormat="1" ht="56.25" customHeight="1" x14ac:dyDescent="0.25">
      <c r="A12" s="47"/>
      <c r="B12" s="69" t="s">
        <v>40</v>
      </c>
      <c r="C12" s="75" t="s">
        <v>38</v>
      </c>
      <c r="D12" s="17" t="s">
        <v>41</v>
      </c>
      <c r="E12" s="89" t="s">
        <v>12</v>
      </c>
      <c r="F12" s="18" t="s">
        <v>42</v>
      </c>
      <c r="G12" s="91" t="s">
        <v>105</v>
      </c>
      <c r="H12" s="21">
        <v>44378</v>
      </c>
      <c r="I12" s="22">
        <v>1095</v>
      </c>
      <c r="J12" s="77" t="s">
        <v>43</v>
      </c>
      <c r="K12" s="20"/>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row>
    <row r="13" spans="1:72" s="48" customFormat="1" ht="49.5" customHeight="1" x14ac:dyDescent="0.25">
      <c r="A13" s="47"/>
      <c r="B13" s="70" t="s">
        <v>44</v>
      </c>
      <c r="C13" s="75" t="s">
        <v>38</v>
      </c>
      <c r="D13" s="75" t="s">
        <v>45</v>
      </c>
      <c r="E13" s="89" t="s">
        <v>12</v>
      </c>
      <c r="F13" s="18" t="s">
        <v>46</v>
      </c>
      <c r="G13" s="91" t="s">
        <v>47</v>
      </c>
      <c r="H13" s="21">
        <v>44378</v>
      </c>
      <c r="I13" s="22">
        <v>365</v>
      </c>
      <c r="J13" s="82"/>
      <c r="K13" s="20"/>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row>
    <row r="14" spans="1:72" s="48" customFormat="1" ht="30" customHeight="1" x14ac:dyDescent="0.25">
      <c r="A14" s="47"/>
      <c r="B14" s="71" t="s">
        <v>48</v>
      </c>
      <c r="C14" s="17" t="s">
        <v>38</v>
      </c>
      <c r="D14" s="17" t="s">
        <v>45</v>
      </c>
      <c r="E14" s="18" t="s">
        <v>13</v>
      </c>
      <c r="F14" s="18" t="s">
        <v>46</v>
      </c>
      <c r="G14" s="92" t="s">
        <v>49</v>
      </c>
      <c r="H14" s="21">
        <v>44378</v>
      </c>
      <c r="I14" s="22">
        <v>365</v>
      </c>
      <c r="J14" s="82"/>
      <c r="K14" s="20"/>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row>
    <row r="15" spans="1:72" s="48" customFormat="1" ht="30" customHeight="1" x14ac:dyDescent="0.25">
      <c r="A15" s="47"/>
      <c r="B15" s="71" t="s">
        <v>50</v>
      </c>
      <c r="C15" s="17" t="s">
        <v>38</v>
      </c>
      <c r="D15" s="17" t="s">
        <v>45</v>
      </c>
      <c r="E15" s="18" t="s">
        <v>13</v>
      </c>
      <c r="F15" s="18" t="s">
        <v>46</v>
      </c>
      <c r="G15" s="92" t="s">
        <v>49</v>
      </c>
      <c r="H15" s="21">
        <v>44378</v>
      </c>
      <c r="I15" s="22">
        <v>365</v>
      </c>
      <c r="J15" s="82"/>
      <c r="K15" s="20"/>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row>
    <row r="16" spans="1:72" s="48" customFormat="1" ht="30" customHeight="1" x14ac:dyDescent="0.25">
      <c r="A16" s="47"/>
      <c r="B16" s="72" t="s">
        <v>51</v>
      </c>
      <c r="C16" s="17" t="s">
        <v>38</v>
      </c>
      <c r="D16" s="17" t="s">
        <v>45</v>
      </c>
      <c r="E16" s="18" t="s">
        <v>13</v>
      </c>
      <c r="F16" s="18" t="s">
        <v>46</v>
      </c>
      <c r="G16" s="92" t="s">
        <v>49</v>
      </c>
      <c r="H16" s="21">
        <v>44378</v>
      </c>
      <c r="I16" s="22">
        <v>365</v>
      </c>
      <c r="J16" s="82"/>
      <c r="K16" s="20"/>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row>
    <row r="17" spans="1:71" s="48" customFormat="1" ht="90" customHeight="1" x14ac:dyDescent="0.25">
      <c r="A17" s="47"/>
      <c r="B17" s="70" t="s">
        <v>52</v>
      </c>
      <c r="C17" s="75" t="s">
        <v>38</v>
      </c>
      <c r="D17" s="17" t="s">
        <v>53</v>
      </c>
      <c r="E17" s="89" t="s">
        <v>12</v>
      </c>
      <c r="F17" s="95" t="s">
        <v>54</v>
      </c>
      <c r="G17" s="84" t="s">
        <v>55</v>
      </c>
      <c r="H17" s="21">
        <v>44378</v>
      </c>
      <c r="I17" s="22">
        <v>365</v>
      </c>
      <c r="J17" s="82" t="s">
        <v>56</v>
      </c>
      <c r="K17" s="20"/>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row>
    <row r="18" spans="1:71" s="48" customFormat="1" ht="60.75" customHeight="1" x14ac:dyDescent="0.25">
      <c r="A18" s="47"/>
      <c r="B18" s="73" t="s">
        <v>57</v>
      </c>
      <c r="C18" s="87" t="s">
        <v>58</v>
      </c>
      <c r="D18" s="96"/>
      <c r="E18" s="76" t="s">
        <v>10</v>
      </c>
      <c r="F18" s="18"/>
      <c r="G18" s="19"/>
      <c r="H18" s="21"/>
      <c r="I18" s="22"/>
      <c r="J18" s="81" t="s">
        <v>39</v>
      </c>
      <c r="K18" s="20"/>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row>
    <row r="19" spans="1:71" s="48" customFormat="1" ht="93.75" customHeight="1" x14ac:dyDescent="0.25">
      <c r="A19" s="47"/>
      <c r="B19" s="70" t="s">
        <v>59</v>
      </c>
      <c r="C19" s="75" t="s">
        <v>58</v>
      </c>
      <c r="D19" s="17" t="s">
        <v>41</v>
      </c>
      <c r="E19" s="89" t="s">
        <v>12</v>
      </c>
      <c r="F19" s="18" t="s">
        <v>60</v>
      </c>
      <c r="G19" s="94" t="s">
        <v>61</v>
      </c>
      <c r="H19" s="21">
        <v>44378</v>
      </c>
      <c r="I19" s="22">
        <v>365</v>
      </c>
      <c r="J19" s="82" t="s">
        <v>39</v>
      </c>
      <c r="K19" s="20"/>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row>
    <row r="20" spans="1:71" s="48" customFormat="1" ht="101.25" customHeight="1" x14ac:dyDescent="0.25">
      <c r="A20" s="47"/>
      <c r="B20" s="73" t="s">
        <v>62</v>
      </c>
      <c r="C20" s="87" t="s">
        <v>63</v>
      </c>
      <c r="D20" s="17"/>
      <c r="E20" s="76" t="s">
        <v>10</v>
      </c>
      <c r="F20" s="18"/>
      <c r="G20" s="19"/>
      <c r="H20" s="21"/>
      <c r="I20" s="22"/>
      <c r="J20" s="81" t="s">
        <v>39</v>
      </c>
      <c r="K20" s="20"/>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row>
    <row r="21" spans="1:71" s="48" customFormat="1" ht="43.5" customHeight="1" x14ac:dyDescent="0.25">
      <c r="A21" s="47"/>
      <c r="B21" s="74" t="s">
        <v>64</v>
      </c>
      <c r="C21" s="90" t="s">
        <v>63</v>
      </c>
      <c r="D21" s="17" t="s">
        <v>41</v>
      </c>
      <c r="E21" s="85" t="s">
        <v>11</v>
      </c>
      <c r="F21" s="18" t="s">
        <v>65</v>
      </c>
      <c r="G21" s="91" t="s">
        <v>106</v>
      </c>
      <c r="H21" s="21">
        <v>44378</v>
      </c>
      <c r="I21" s="22">
        <v>1095</v>
      </c>
      <c r="J21" s="86" t="s">
        <v>66</v>
      </c>
      <c r="K21" s="20"/>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row>
    <row r="22" spans="1:71" s="48" customFormat="1" ht="30" customHeight="1" thickBot="1" x14ac:dyDescent="0.3">
      <c r="A22" s="23" t="s">
        <v>67</v>
      </c>
      <c r="B22" s="64" t="s">
        <v>68</v>
      </c>
      <c r="C22" s="65"/>
      <c r="D22" s="65"/>
      <c r="E22" s="65"/>
      <c r="F22" s="65"/>
      <c r="G22" s="65"/>
      <c r="H22" s="66"/>
      <c r="I22" s="67"/>
      <c r="J22" s="83"/>
      <c r="K22" s="49"/>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row>
    <row r="23" spans="1:71" ht="30" customHeight="1" x14ac:dyDescent="0.25">
      <c r="F23" s="51"/>
      <c r="I23" s="52"/>
      <c r="J23" s="84"/>
      <c r="K23" s="53"/>
    </row>
    <row r="24" spans="1:71" ht="30" customHeight="1" x14ac:dyDescent="0.25">
      <c r="F24" s="54"/>
    </row>
  </sheetData>
  <mergeCells count="14">
    <mergeCell ref="AV6:BG6"/>
    <mergeCell ref="BH6:BS6"/>
    <mergeCell ref="AA2:AD2"/>
    <mergeCell ref="AF2:AI2"/>
    <mergeCell ref="F7:G7"/>
    <mergeCell ref="B8:K8"/>
    <mergeCell ref="H6:I6"/>
    <mergeCell ref="L2:O2"/>
    <mergeCell ref="AJ6:AU6"/>
    <mergeCell ref="Q2:T2"/>
    <mergeCell ref="V2:Y2"/>
    <mergeCell ref="L6:W6"/>
    <mergeCell ref="X6:AI6"/>
    <mergeCell ref="F6:G6"/>
  </mergeCells>
  <conditionalFormatting sqref="G9:G16 G18 F17 G20:G21">
    <cfRule type="dataBar" priority="10">
      <dataBar>
        <cfvo type="num" val="0"/>
        <cfvo type="num" val="1"/>
        <color theme="0" tint="-0.249977111117893"/>
      </dataBar>
      <extLst>
        <ext xmlns:x14="http://schemas.microsoft.com/office/spreadsheetml/2009/9/main" uri="{B025F937-C7B1-47D3-B67F-A62EFF666E3E}">
          <x14:id>{B0389232-4C98-4A03-AD0E-39F63BAD1F53}</x14:id>
        </ext>
      </extLst>
    </cfRule>
  </conditionalFormatting>
  <conditionalFormatting sqref="L8:BR22">
    <cfRule type="expression" dxfId="22" priority="3">
      <formula>AND(TODAY()&gt;=L$8,TODAY()&lt;M$8)</formula>
    </cfRule>
  </conditionalFormatting>
  <conditionalFormatting sqref="L22:BS22">
    <cfRule type="expression" dxfId="21" priority="73" stopIfTrue="1">
      <formula>AND(#REF!="Low Risk",L$8&gt;=#REF!,L$8&lt;=#REF!+#REF!-1)</formula>
    </cfRule>
    <cfRule type="expression" dxfId="20" priority="74" stopIfTrue="1">
      <formula>AND(#REF!="High Risk",L$8&gt;=#REF!,L$8&lt;=#REF!+#REF!-1)</formula>
    </cfRule>
    <cfRule type="expression" dxfId="19" priority="75" stopIfTrue="1">
      <formula>AND(#REF!="On Track",L$8&gt;=#REF!,L$8&lt;=#REF!+#REF!-1)</formula>
    </cfRule>
    <cfRule type="expression" dxfId="18" priority="76" stopIfTrue="1">
      <formula>AND(#REF!="Med Risk",L$8&gt;=#REF!,L$8&lt;=#REF!+#REF!-1)</formula>
    </cfRule>
    <cfRule type="expression" dxfId="17" priority="77" stopIfTrue="1">
      <formula>AND(LEN(#REF!)=0,L$8&gt;=#REF!,L$8&lt;=#REF!+#REF!-1)</formula>
    </cfRule>
  </conditionalFormatting>
  <conditionalFormatting sqref="BS8:BS22">
    <cfRule type="expression" dxfId="16" priority="79">
      <formula>AND(TODAY()&gt;=BS$8,TODAY()&lt;#REF!)</formula>
    </cfRule>
  </conditionalFormatting>
  <conditionalFormatting sqref="L10:BS21">
    <cfRule type="expression" dxfId="15" priority="92" stopIfTrue="1">
      <formula>AND($E10="Outcome",L$8&gt;=$H10,L$8&lt;=$H10+$I10-1)</formula>
    </cfRule>
    <cfRule type="expression" dxfId="14" priority="93" stopIfTrue="1">
      <formula>AND($E10="Metric",L$8&gt;=$H10,L$8&lt;=$H10+$I10-1)</formula>
    </cfRule>
    <cfRule type="expression" dxfId="13" priority="94" stopIfTrue="1">
      <formula>AND($E10="Goal",L$8&gt;=$H10,L$8&lt;=$H10+$I10-1)</formula>
    </cfRule>
    <cfRule type="expression" dxfId="12" priority="95" stopIfTrue="1">
      <formula>AND($E10="Strategy",L$8&gt;=$H10,L$8&lt;=$H10+$I10-1)</formula>
    </cfRule>
    <cfRule type="expression" dxfId="11" priority="96" stopIfTrue="1">
      <formula>AND(LEN($E10)=0,L$8&gt;=$H10,L$8&lt;=$H10+$I10-1)</formula>
    </cfRule>
  </conditionalFormatting>
  <dataValidations count="3">
    <dataValidation type="whole" operator="greaterThanOrEqual" allowBlank="1" showInputMessage="1" promptTitle="Scrolling Increment" prompt="Changing this number will scroll the Gantt Chart view." sqref="H7" xr:uid="{00000000-0002-0000-0100-000000000000}">
      <formula1>0</formula1>
    </dataValidation>
    <dataValidation type="list" allowBlank="1" showInputMessage="1" showErrorMessage="1" sqref="E10" xr:uid="{00000000-0002-0000-0100-000001000000}">
      <formula1>"FY - 21, FY - 22, FY - 23, FY - 24, FY - 25"</formula1>
    </dataValidation>
    <dataValidation type="list" allowBlank="1" showInputMessage="1" sqref="E11:E21" xr:uid="{00000000-0002-0000-0100-000002000000}">
      <formula1>"Goal,Outcome,Strategy,Metric"</formula1>
    </dataValidation>
  </dataValidations>
  <printOptions horizontalCentered="1"/>
  <pageMargins left="0.25" right="0.25" top="0.5" bottom="0.5" header="0.3" footer="0.3"/>
  <pageSetup scale="45" fitToHeight="0" orientation="landscape" r:id="rId1"/>
  <headerFooter differentFirst="1" scaleWithDoc="0">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B0389232-4C98-4A03-AD0E-39F63BAD1F53}">
            <x14:dataBar minLength="0" maxLength="100" gradient="0">
              <x14:cfvo type="num">
                <xm:f>0</xm:f>
              </x14:cfvo>
              <x14:cfvo type="num">
                <xm:f>1</xm:f>
              </x14:cfvo>
              <x14:negativeFillColor rgb="FFFF0000"/>
              <x14:axisColor rgb="FF000000"/>
            </x14:dataBar>
          </x14:cfRule>
          <xm:sqref>G9:G16 G18 F17 G20:G21</xm:sqref>
        </x14:conditionalFormatting>
        <x14:conditionalFormatting xmlns:xm="http://schemas.microsoft.com/office/excel/2006/main">
          <x14:cfRule type="iconSet" priority="91" id="{628A03C6-EE71-4B44-A6BA-69DC45906EA6}">
            <x14:iconSet iconSet="3Stars" showValue="0" custom="1">
              <x14:cfvo type="percent">
                <xm:f>0</xm:f>
              </x14:cfvo>
              <x14:cfvo type="num">
                <xm:f>1</xm:f>
              </x14:cfvo>
              <x14:cfvo type="num">
                <xm:f>2</xm:f>
              </x14:cfvo>
              <x14:cfIcon iconSet="NoIcons" iconId="0"/>
              <x14:cfIcon iconSet="3Flags" iconId="1"/>
              <x14:cfIcon iconSet="3Signs" iconId="0"/>
            </x14:iconSet>
          </x14:cfRule>
          <xm:sqref>L22:BS22</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3000000}">
          <x14:formula1>
            <xm:f>Sheet1!$D$2:$D$7</xm:f>
          </x14:formula1>
          <xm:sqref>D11:D12 D19:D21 D17</xm:sqref>
        </x14:dataValidation>
        <x14:dataValidation type="list" allowBlank="1" showInputMessage="1" showErrorMessage="1" xr:uid="{00000000-0002-0000-0100-000004000000}">
          <x14:formula1>
            <xm:f>'PMP Goal Organization'!$C$4:$C$18</xm:f>
          </x14:formula1>
          <xm:sqref>C14:C16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C139"/>
  <sheetViews>
    <sheetView workbookViewId="0">
      <selection activeCell="B2" sqref="B2"/>
    </sheetView>
  </sheetViews>
  <sheetFormatPr defaultRowHeight="15" x14ac:dyDescent="0.25"/>
  <cols>
    <col min="2" max="2" width="85.7109375" customWidth="1"/>
    <col min="3" max="3" width="16.85546875" style="2" customWidth="1"/>
  </cols>
  <sheetData>
    <row r="1" spans="2:3" ht="21" x14ac:dyDescent="0.35">
      <c r="B1" s="112" t="s">
        <v>69</v>
      </c>
      <c r="C1" s="112"/>
    </row>
    <row r="4" spans="2:3" ht="43.15" customHeight="1" x14ac:dyDescent="0.25">
      <c r="B4" s="14" t="s">
        <v>70</v>
      </c>
      <c r="C4" s="15" t="s">
        <v>71</v>
      </c>
    </row>
    <row r="5" spans="2:3" ht="30" x14ac:dyDescent="0.25">
      <c r="B5" s="14" t="s">
        <v>72</v>
      </c>
      <c r="C5" s="15" t="s">
        <v>73</v>
      </c>
    </row>
    <row r="6" spans="2:3" ht="57.6" customHeight="1" x14ac:dyDescent="0.25">
      <c r="B6" s="14" t="s">
        <v>74</v>
      </c>
      <c r="C6" s="15" t="s">
        <v>75</v>
      </c>
    </row>
    <row r="7" spans="2:3" ht="45" x14ac:dyDescent="0.25">
      <c r="B7" s="14" t="s">
        <v>76</v>
      </c>
      <c r="C7" s="15" t="s">
        <v>77</v>
      </c>
    </row>
    <row r="8" spans="2:3" ht="45" x14ac:dyDescent="0.25">
      <c r="B8" s="14" t="s">
        <v>78</v>
      </c>
      <c r="C8" s="15" t="s">
        <v>79</v>
      </c>
    </row>
    <row r="9" spans="2:3" ht="75" x14ac:dyDescent="0.25">
      <c r="B9" s="14" t="s">
        <v>80</v>
      </c>
      <c r="C9" s="15" t="s">
        <v>81</v>
      </c>
    </row>
    <row r="10" spans="2:3" ht="60" x14ac:dyDescent="0.25">
      <c r="B10" s="14" t="s">
        <v>82</v>
      </c>
      <c r="C10" s="15" t="s">
        <v>83</v>
      </c>
    </row>
    <row r="11" spans="2:3" ht="45" x14ac:dyDescent="0.25">
      <c r="B11" s="14" t="s">
        <v>84</v>
      </c>
      <c r="C11" s="15" t="s">
        <v>85</v>
      </c>
    </row>
    <row r="12" spans="2:3" ht="30" x14ac:dyDescent="0.25">
      <c r="B12" s="14" t="s">
        <v>86</v>
      </c>
      <c r="C12" s="15" t="s">
        <v>87</v>
      </c>
    </row>
    <row r="13" spans="2:3" ht="30" x14ac:dyDescent="0.25">
      <c r="B13" s="14" t="s">
        <v>88</v>
      </c>
      <c r="C13" s="15" t="s">
        <v>89</v>
      </c>
    </row>
    <row r="14" spans="2:3" ht="30" x14ac:dyDescent="0.25">
      <c r="B14" s="14" t="s">
        <v>90</v>
      </c>
      <c r="C14" s="15" t="s">
        <v>91</v>
      </c>
    </row>
    <row r="15" spans="2:3" ht="45" x14ac:dyDescent="0.25">
      <c r="B15" s="14" t="s">
        <v>92</v>
      </c>
      <c r="C15" s="15" t="s">
        <v>93</v>
      </c>
    </row>
    <row r="16" spans="2:3" ht="45" x14ac:dyDescent="0.25">
      <c r="B16" s="14" t="s">
        <v>94</v>
      </c>
      <c r="C16" s="15" t="s">
        <v>38</v>
      </c>
    </row>
    <row r="17" spans="2:3" ht="30" x14ac:dyDescent="0.25">
      <c r="B17" s="14" t="s">
        <v>95</v>
      </c>
      <c r="C17" s="15" t="s">
        <v>58</v>
      </c>
    </row>
    <row r="18" spans="2:3" ht="60" x14ac:dyDescent="0.25">
      <c r="B18" s="14" t="s">
        <v>96</v>
      </c>
      <c r="C18" s="15" t="s">
        <v>63</v>
      </c>
    </row>
    <row r="19" spans="2:3" x14ac:dyDescent="0.25">
      <c r="B19" s="11"/>
      <c r="C19" s="13"/>
    </row>
    <row r="20" spans="2:3" x14ac:dyDescent="0.25">
      <c r="B20" s="11"/>
      <c r="C20" s="13"/>
    </row>
    <row r="21" spans="2:3" x14ac:dyDescent="0.25">
      <c r="B21" s="11"/>
      <c r="C21" s="13"/>
    </row>
    <row r="22" spans="2:3" x14ac:dyDescent="0.25">
      <c r="B22" s="11"/>
      <c r="C22" s="13"/>
    </row>
    <row r="23" spans="2:3" x14ac:dyDescent="0.25">
      <c r="B23" s="11"/>
      <c r="C23" s="13"/>
    </row>
    <row r="24" spans="2:3" x14ac:dyDescent="0.25">
      <c r="B24" s="11"/>
      <c r="C24" s="12"/>
    </row>
    <row r="25" spans="2:3" x14ac:dyDescent="0.25">
      <c r="B25" s="11"/>
      <c r="C25" s="12"/>
    </row>
    <row r="26" spans="2:3" x14ac:dyDescent="0.25">
      <c r="B26" s="11"/>
      <c r="C26" s="12"/>
    </row>
    <row r="27" spans="2:3" x14ac:dyDescent="0.25">
      <c r="B27" s="1"/>
      <c r="C27" s="12"/>
    </row>
    <row r="28" spans="2:3" x14ac:dyDescent="0.25">
      <c r="B28" s="1"/>
      <c r="C28" s="12"/>
    </row>
    <row r="29" spans="2:3" x14ac:dyDescent="0.25">
      <c r="B29" s="1"/>
      <c r="C29" s="12"/>
    </row>
    <row r="30" spans="2:3" x14ac:dyDescent="0.25">
      <c r="B30" s="1"/>
      <c r="C30" s="12"/>
    </row>
    <row r="31" spans="2:3" x14ac:dyDescent="0.25">
      <c r="B31" s="1"/>
      <c r="C31" s="12"/>
    </row>
    <row r="32" spans="2:3" x14ac:dyDescent="0.25">
      <c r="B32" s="1"/>
      <c r="C32" s="12"/>
    </row>
    <row r="33" spans="2:3" x14ac:dyDescent="0.25">
      <c r="B33" s="1"/>
      <c r="C33" s="12"/>
    </row>
    <row r="34" spans="2:3" x14ac:dyDescent="0.25">
      <c r="B34" s="1"/>
      <c r="C34" s="12"/>
    </row>
    <row r="35" spans="2:3" x14ac:dyDescent="0.25">
      <c r="B35" s="1"/>
      <c r="C35" s="12"/>
    </row>
    <row r="36" spans="2:3" x14ac:dyDescent="0.25">
      <c r="B36" s="1"/>
      <c r="C36" s="12"/>
    </row>
    <row r="37" spans="2:3" x14ac:dyDescent="0.25">
      <c r="B37" s="1"/>
      <c r="C37" s="12"/>
    </row>
    <row r="38" spans="2:3" x14ac:dyDescent="0.25">
      <c r="B38" s="1"/>
      <c r="C38" s="12"/>
    </row>
    <row r="39" spans="2:3" x14ac:dyDescent="0.25">
      <c r="B39" s="1"/>
      <c r="C39" s="12"/>
    </row>
    <row r="40" spans="2:3" x14ac:dyDescent="0.25">
      <c r="B40" s="1"/>
      <c r="C40" s="12"/>
    </row>
    <row r="41" spans="2:3" x14ac:dyDescent="0.25">
      <c r="B41" s="1"/>
      <c r="C41" s="12"/>
    </row>
    <row r="42" spans="2:3" x14ac:dyDescent="0.25">
      <c r="B42" s="1"/>
      <c r="C42" s="12"/>
    </row>
    <row r="43" spans="2:3" x14ac:dyDescent="0.25">
      <c r="B43" s="1"/>
      <c r="C43" s="12"/>
    </row>
    <row r="44" spans="2:3" x14ac:dyDescent="0.25">
      <c r="B44" s="1"/>
      <c r="C44" s="12"/>
    </row>
    <row r="45" spans="2:3" x14ac:dyDescent="0.25">
      <c r="B45" s="1"/>
      <c r="C45" s="12"/>
    </row>
    <row r="46" spans="2:3" x14ac:dyDescent="0.25">
      <c r="B46" s="1"/>
      <c r="C46" s="12"/>
    </row>
    <row r="47" spans="2:3" x14ac:dyDescent="0.25">
      <c r="B47" s="1"/>
      <c r="C47" s="12"/>
    </row>
    <row r="48" spans="2:3" x14ac:dyDescent="0.25">
      <c r="B48" s="1"/>
      <c r="C48" s="12"/>
    </row>
    <row r="49" spans="2:3" x14ac:dyDescent="0.25">
      <c r="B49" s="1"/>
      <c r="C49" s="12"/>
    </row>
    <row r="50" spans="2:3" x14ac:dyDescent="0.25">
      <c r="B50" s="1"/>
      <c r="C50" s="12"/>
    </row>
    <row r="51" spans="2:3" x14ac:dyDescent="0.25">
      <c r="B51" s="1"/>
      <c r="C51" s="12"/>
    </row>
    <row r="52" spans="2:3" x14ac:dyDescent="0.25">
      <c r="B52" s="1"/>
      <c r="C52" s="12"/>
    </row>
    <row r="53" spans="2:3" x14ac:dyDescent="0.25">
      <c r="B53" s="1"/>
      <c r="C53" s="12"/>
    </row>
    <row r="54" spans="2:3" x14ac:dyDescent="0.25">
      <c r="B54" s="1"/>
      <c r="C54" s="12"/>
    </row>
    <row r="55" spans="2:3" x14ac:dyDescent="0.25">
      <c r="B55" s="1"/>
      <c r="C55" s="12"/>
    </row>
    <row r="56" spans="2:3" x14ac:dyDescent="0.25">
      <c r="B56" s="1"/>
      <c r="C56" s="12"/>
    </row>
    <row r="57" spans="2:3" x14ac:dyDescent="0.25">
      <c r="B57" s="1"/>
      <c r="C57" s="12"/>
    </row>
    <row r="58" spans="2:3" x14ac:dyDescent="0.25">
      <c r="B58" s="1"/>
      <c r="C58" s="12"/>
    </row>
    <row r="59" spans="2:3" x14ac:dyDescent="0.25">
      <c r="B59" s="1"/>
      <c r="C59" s="12"/>
    </row>
    <row r="60" spans="2:3" x14ac:dyDescent="0.25">
      <c r="B60" s="1"/>
      <c r="C60" s="12"/>
    </row>
    <row r="61" spans="2:3" x14ac:dyDescent="0.25">
      <c r="B61" s="1"/>
      <c r="C61" s="12"/>
    </row>
    <row r="62" spans="2:3" x14ac:dyDescent="0.25">
      <c r="B62" s="1"/>
      <c r="C62" s="12"/>
    </row>
    <row r="63" spans="2:3" x14ac:dyDescent="0.25">
      <c r="B63" s="1"/>
      <c r="C63" s="12"/>
    </row>
    <row r="64" spans="2:3" x14ac:dyDescent="0.25">
      <c r="B64" s="1"/>
      <c r="C64" s="12"/>
    </row>
    <row r="65" spans="2:3" x14ac:dyDescent="0.25">
      <c r="B65" s="1"/>
      <c r="C65" s="12"/>
    </row>
    <row r="66" spans="2:3" x14ac:dyDescent="0.25">
      <c r="B66" s="1"/>
      <c r="C66" s="12"/>
    </row>
    <row r="67" spans="2:3" x14ac:dyDescent="0.25">
      <c r="B67" s="1"/>
      <c r="C67" s="12"/>
    </row>
    <row r="68" spans="2:3" x14ac:dyDescent="0.25">
      <c r="B68" s="1"/>
      <c r="C68" s="12"/>
    </row>
    <row r="69" spans="2:3" x14ac:dyDescent="0.25">
      <c r="B69" s="1"/>
      <c r="C69" s="12"/>
    </row>
    <row r="70" spans="2:3" x14ac:dyDescent="0.25">
      <c r="B70" s="1"/>
      <c r="C70" s="12"/>
    </row>
    <row r="71" spans="2:3" x14ac:dyDescent="0.25">
      <c r="B71" s="1"/>
      <c r="C71" s="12"/>
    </row>
    <row r="72" spans="2:3" x14ac:dyDescent="0.25">
      <c r="B72" s="1"/>
      <c r="C72" s="12"/>
    </row>
    <row r="73" spans="2:3" x14ac:dyDescent="0.25">
      <c r="B73" s="1"/>
      <c r="C73" s="12"/>
    </row>
    <row r="74" spans="2:3" x14ac:dyDescent="0.25">
      <c r="B74" s="1"/>
      <c r="C74" s="12"/>
    </row>
    <row r="75" spans="2:3" x14ac:dyDescent="0.25">
      <c r="B75" s="1"/>
      <c r="C75" s="12"/>
    </row>
    <row r="76" spans="2:3" x14ac:dyDescent="0.25">
      <c r="B76" s="1"/>
      <c r="C76" s="12"/>
    </row>
    <row r="77" spans="2:3" x14ac:dyDescent="0.25">
      <c r="B77" s="1"/>
      <c r="C77" s="12"/>
    </row>
    <row r="78" spans="2:3" x14ac:dyDescent="0.25">
      <c r="B78" s="1"/>
      <c r="C78" s="12"/>
    </row>
    <row r="79" spans="2:3" x14ac:dyDescent="0.25">
      <c r="B79" s="1"/>
      <c r="C79" s="12"/>
    </row>
    <row r="80" spans="2:3" x14ac:dyDescent="0.25">
      <c r="B80" s="1"/>
      <c r="C80" s="12"/>
    </row>
    <row r="81" spans="2:3" x14ac:dyDescent="0.25">
      <c r="B81" s="1"/>
      <c r="C81" s="12"/>
    </row>
    <row r="82" spans="2:3" x14ac:dyDescent="0.25">
      <c r="B82" s="1"/>
      <c r="C82" s="12"/>
    </row>
    <row r="83" spans="2:3" x14ac:dyDescent="0.25">
      <c r="B83" s="1"/>
      <c r="C83" s="12"/>
    </row>
    <row r="84" spans="2:3" x14ac:dyDescent="0.25">
      <c r="B84" s="1"/>
      <c r="C84" s="12"/>
    </row>
    <row r="85" spans="2:3" x14ac:dyDescent="0.25">
      <c r="B85" s="1"/>
      <c r="C85" s="12"/>
    </row>
    <row r="86" spans="2:3" x14ac:dyDescent="0.25">
      <c r="B86" s="1"/>
      <c r="C86" s="12"/>
    </row>
    <row r="87" spans="2:3" x14ac:dyDescent="0.25">
      <c r="B87" s="1"/>
      <c r="C87" s="12"/>
    </row>
    <row r="88" spans="2:3" x14ac:dyDescent="0.25">
      <c r="B88" s="1"/>
      <c r="C88" s="12"/>
    </row>
    <row r="89" spans="2:3" x14ac:dyDescent="0.25">
      <c r="B89" s="1"/>
      <c r="C89" s="12"/>
    </row>
    <row r="90" spans="2:3" x14ac:dyDescent="0.25">
      <c r="B90" s="1"/>
      <c r="C90" s="12"/>
    </row>
    <row r="91" spans="2:3" x14ac:dyDescent="0.25">
      <c r="B91" s="1"/>
      <c r="C91" s="12"/>
    </row>
    <row r="92" spans="2:3" x14ac:dyDescent="0.25">
      <c r="B92" s="1"/>
      <c r="C92" s="12"/>
    </row>
    <row r="93" spans="2:3" x14ac:dyDescent="0.25">
      <c r="B93" s="1"/>
      <c r="C93" s="12"/>
    </row>
    <row r="94" spans="2:3" x14ac:dyDescent="0.25">
      <c r="B94" s="1"/>
      <c r="C94" s="12"/>
    </row>
    <row r="95" spans="2:3" x14ac:dyDescent="0.25">
      <c r="B95" s="1"/>
      <c r="C95" s="12"/>
    </row>
    <row r="96" spans="2:3" x14ac:dyDescent="0.25">
      <c r="B96" s="1"/>
      <c r="C96" s="12"/>
    </row>
    <row r="97" spans="2:3" x14ac:dyDescent="0.25">
      <c r="B97" s="1"/>
      <c r="C97" s="12"/>
    </row>
    <row r="98" spans="2:3" x14ac:dyDescent="0.25">
      <c r="B98" s="1"/>
      <c r="C98" s="12"/>
    </row>
    <row r="99" spans="2:3" x14ac:dyDescent="0.25">
      <c r="B99" s="1"/>
      <c r="C99" s="12"/>
    </row>
    <row r="100" spans="2:3" x14ac:dyDescent="0.25">
      <c r="B100" s="1"/>
      <c r="C100" s="12"/>
    </row>
    <row r="101" spans="2:3" x14ac:dyDescent="0.25">
      <c r="B101" s="1"/>
      <c r="C101" s="12"/>
    </row>
    <row r="102" spans="2:3" x14ac:dyDescent="0.25">
      <c r="B102" s="1"/>
      <c r="C102" s="12"/>
    </row>
    <row r="103" spans="2:3" x14ac:dyDescent="0.25">
      <c r="B103" s="1"/>
      <c r="C103" s="12"/>
    </row>
    <row r="104" spans="2:3" x14ac:dyDescent="0.25">
      <c r="B104" s="1"/>
      <c r="C104" s="12"/>
    </row>
    <row r="105" spans="2:3" x14ac:dyDescent="0.25">
      <c r="B105" s="1"/>
      <c r="C105" s="12"/>
    </row>
    <row r="106" spans="2:3" x14ac:dyDescent="0.25">
      <c r="B106" s="1"/>
      <c r="C106" s="12"/>
    </row>
    <row r="107" spans="2:3" x14ac:dyDescent="0.25">
      <c r="B107" s="1"/>
      <c r="C107" s="12"/>
    </row>
    <row r="108" spans="2:3" x14ac:dyDescent="0.25">
      <c r="B108" s="1"/>
      <c r="C108" s="12"/>
    </row>
    <row r="109" spans="2:3" x14ac:dyDescent="0.25">
      <c r="B109" s="1"/>
      <c r="C109" s="12"/>
    </row>
    <row r="110" spans="2:3" x14ac:dyDescent="0.25">
      <c r="B110" s="1"/>
      <c r="C110" s="12"/>
    </row>
    <row r="111" spans="2:3" x14ac:dyDescent="0.25">
      <c r="B111" s="1"/>
      <c r="C111" s="12"/>
    </row>
    <row r="112" spans="2:3" x14ac:dyDescent="0.25">
      <c r="B112" s="1"/>
      <c r="C112" s="12"/>
    </row>
    <row r="113" spans="2:3" x14ac:dyDescent="0.25">
      <c r="B113" s="1"/>
      <c r="C113" s="12"/>
    </row>
    <row r="114" spans="2:3" x14ac:dyDescent="0.25">
      <c r="B114" s="1"/>
      <c r="C114" s="12"/>
    </row>
    <row r="115" spans="2:3" x14ac:dyDescent="0.25">
      <c r="B115" s="1"/>
      <c r="C115" s="12"/>
    </row>
    <row r="116" spans="2:3" x14ac:dyDescent="0.25">
      <c r="B116" s="1"/>
      <c r="C116" s="12"/>
    </row>
    <row r="117" spans="2:3" x14ac:dyDescent="0.25">
      <c r="B117" s="1"/>
      <c r="C117" s="12"/>
    </row>
    <row r="118" spans="2:3" x14ac:dyDescent="0.25">
      <c r="B118" s="1"/>
      <c r="C118" s="12"/>
    </row>
    <row r="119" spans="2:3" x14ac:dyDescent="0.25">
      <c r="B119" s="1"/>
      <c r="C119" s="12"/>
    </row>
    <row r="120" spans="2:3" x14ac:dyDescent="0.25">
      <c r="B120" s="1"/>
      <c r="C120" s="12"/>
    </row>
    <row r="121" spans="2:3" x14ac:dyDescent="0.25">
      <c r="B121" s="1"/>
      <c r="C121" s="12"/>
    </row>
    <row r="122" spans="2:3" x14ac:dyDescent="0.25">
      <c r="B122" s="1"/>
      <c r="C122" s="12"/>
    </row>
    <row r="123" spans="2:3" x14ac:dyDescent="0.25">
      <c r="B123" s="1"/>
      <c r="C123" s="12"/>
    </row>
    <row r="124" spans="2:3" x14ac:dyDescent="0.25">
      <c r="B124" s="1"/>
      <c r="C124" s="12"/>
    </row>
    <row r="125" spans="2:3" x14ac:dyDescent="0.25">
      <c r="B125" s="1"/>
      <c r="C125" s="12"/>
    </row>
    <row r="126" spans="2:3" x14ac:dyDescent="0.25">
      <c r="B126" s="1"/>
      <c r="C126" s="12"/>
    </row>
    <row r="127" spans="2:3" x14ac:dyDescent="0.25">
      <c r="B127" s="1"/>
      <c r="C127" s="12"/>
    </row>
    <row r="128" spans="2:3" x14ac:dyDescent="0.25">
      <c r="B128" s="1"/>
      <c r="C128" s="12"/>
    </row>
    <row r="129" spans="2:3" x14ac:dyDescent="0.25">
      <c r="B129" s="1"/>
      <c r="C129" s="12"/>
    </row>
    <row r="130" spans="2:3" x14ac:dyDescent="0.25">
      <c r="B130" s="1"/>
      <c r="C130" s="12"/>
    </row>
    <row r="131" spans="2:3" x14ac:dyDescent="0.25">
      <c r="B131" s="9"/>
      <c r="C131" s="10"/>
    </row>
    <row r="132" spans="2:3" x14ac:dyDescent="0.25">
      <c r="B132" s="9"/>
      <c r="C132" s="10"/>
    </row>
    <row r="133" spans="2:3" x14ac:dyDescent="0.25">
      <c r="B133" s="9"/>
      <c r="C133" s="10"/>
    </row>
    <row r="134" spans="2:3" x14ac:dyDescent="0.25">
      <c r="B134" s="9"/>
      <c r="C134" s="10"/>
    </row>
    <row r="135" spans="2:3" x14ac:dyDescent="0.25">
      <c r="B135" s="9"/>
      <c r="C135" s="10"/>
    </row>
    <row r="136" spans="2:3" x14ac:dyDescent="0.25">
      <c r="B136" s="9"/>
      <c r="C136" s="10"/>
    </row>
    <row r="137" spans="2:3" x14ac:dyDescent="0.25">
      <c r="B137" s="9"/>
      <c r="C137" s="10"/>
    </row>
    <row r="138" spans="2:3" x14ac:dyDescent="0.25">
      <c r="B138" s="9"/>
      <c r="C138" s="10"/>
    </row>
    <row r="139" spans="2:3" x14ac:dyDescent="0.25">
      <c r="B139" s="9"/>
      <c r="C139" s="10"/>
    </row>
  </sheetData>
  <mergeCells count="1">
    <mergeCell ref="B1:C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D7"/>
  <sheetViews>
    <sheetView workbookViewId="0">
      <selection activeCell="D8" sqref="D8"/>
    </sheetView>
  </sheetViews>
  <sheetFormatPr defaultRowHeight="15" x14ac:dyDescent="0.25"/>
  <sheetData>
    <row r="2" spans="2:4" x14ac:dyDescent="0.25">
      <c r="B2" t="s">
        <v>97</v>
      </c>
      <c r="D2" t="s">
        <v>98</v>
      </c>
    </row>
    <row r="3" spans="2:4" x14ac:dyDescent="0.25">
      <c r="B3" t="s">
        <v>99</v>
      </c>
      <c r="D3" t="s">
        <v>53</v>
      </c>
    </row>
    <row r="4" spans="2:4" x14ac:dyDescent="0.25">
      <c r="B4" t="s">
        <v>100</v>
      </c>
      <c r="D4" t="s">
        <v>45</v>
      </c>
    </row>
    <row r="5" spans="2:4" x14ac:dyDescent="0.25">
      <c r="B5" t="s">
        <v>101</v>
      </c>
      <c r="D5" t="s">
        <v>102</v>
      </c>
    </row>
    <row r="6" spans="2:4" x14ac:dyDescent="0.25">
      <c r="B6" t="s">
        <v>103</v>
      </c>
      <c r="D6" t="s">
        <v>104</v>
      </c>
    </row>
    <row r="7" spans="2:4" x14ac:dyDescent="0.25">
      <c r="D7" t="s">
        <v>41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emplateUrl xmlns="http://schemas.microsoft.com/sharepoint/v3" xsi:nil="true"/>
    <ShowRepairView xmlns="http://schemas.microsoft.com/sharepoint/v3" xsi:nil="true"/>
    <ShowCombineView xmlns="http://schemas.microsoft.com/sharepoint/v3" xsi:nil="true"/>
    <xd_ProgID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Form" ma:contentTypeID="0x0101010054167C840000814F9B121C457B1C02BB" ma:contentTypeVersion="" ma:contentTypeDescription="Fill out this form." ma:contentTypeScope="" ma:versionID="c59aa28cb56ae3418b2e48271b98713f">
  <xsd:schema xmlns:xsd="http://www.w3.org/2001/XMLSchema" xmlns:xs="http://www.w3.org/2001/XMLSchema" xmlns:p="http://schemas.microsoft.com/office/2006/metadata/properties" xmlns:ns1="http://schemas.microsoft.com/sharepoint/v3" targetNamespace="http://schemas.microsoft.com/office/2006/metadata/properties" ma:root="true" ma:fieldsID="1c058ad235acbd76e69d0f131c190fd3" ns1:_="">
    <xsd:import namespace="http://schemas.microsoft.com/sharepoint/v3"/>
    <xsd:element name="properties">
      <xsd:complexType>
        <xsd:sequence>
          <xsd:element name="documentManagement">
            <xsd:complexType>
              <xsd:all>
                <xsd:element ref="ns1:ShowCombineView" minOccurs="0"/>
                <xsd:element ref="ns1:ShowRepairView" minOccurs="0"/>
                <xsd:element ref="ns1:TemplateUrl" minOccurs="0"/>
                <xsd:element ref="ns1:xd_Prog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howCombineView" ma:index="8" nillable="true" ma:displayName="Show Combine View" ma:hidden="true" ma:internalName="ShowCombineView">
      <xsd:simpleType>
        <xsd:restriction base="dms:Text"/>
      </xsd:simpleType>
    </xsd:element>
    <xsd:element name="ShowRepairView" ma:index="10" nillable="true" ma:displayName="Show Repair View" ma:hidden="true" ma:internalName="ShowRepairView">
      <xsd:simpleType>
        <xsd:restriction base="dms:Text"/>
      </xsd:simpleType>
    </xsd:element>
    <xsd:element name="TemplateUrl" ma:index="11" nillable="true" ma:displayName="Template Link" ma:hidden="true" ma:internalName="TemplateUrl">
      <xsd:simpleType>
        <xsd:restriction base="dms:Text"/>
      </xsd:simpleType>
    </xsd:element>
    <xsd:element name="xd_ProgID" ma:index="12" nillable="true" ma:displayName="HTML File Link" ma:hidden="true" ma:internalName="xd_ProgID">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09C2F06-773C-436E-9A0D-3E3BB7E519D2}">
  <ds:schemaRefs>
    <ds:schemaRef ds:uri="http://schemas.microsoft.com/office/infopath/2007/PartnerControls"/>
    <ds:schemaRef ds:uri="68ba404f-5182-4022-bbcf-c63cff6fb001"/>
    <ds:schemaRef ds:uri="http://purl.org/dc/elements/1.1/"/>
    <ds:schemaRef ds:uri="http://schemas.microsoft.com/office/2006/metadata/properties"/>
    <ds:schemaRef ds:uri="http://purl.org/dc/terms/"/>
    <ds:schemaRef ds:uri="http://schemas.microsoft.com/office/2006/documentManagement/types"/>
    <ds:schemaRef ds:uri="http://purl.org/dc/dcmitype/"/>
    <ds:schemaRef ds:uri="http://schemas.openxmlformats.org/package/2006/metadata/core-properties"/>
    <ds:schemaRef ds:uri="2be5a1f5-bf1e-4f17-b8a8-6697b9193bfa"/>
    <ds:schemaRef ds:uri="http://www.w3.org/XML/1998/namespace"/>
  </ds:schemaRefs>
</ds:datastoreItem>
</file>

<file path=customXml/itemProps2.xml><?xml version="1.0" encoding="utf-8"?>
<ds:datastoreItem xmlns:ds="http://schemas.openxmlformats.org/officeDocument/2006/customXml" ds:itemID="{7B19E27A-EF49-40E2-95D1-C761DB4802D4}"/>
</file>

<file path=customXml/itemProps3.xml><?xml version="1.0" encoding="utf-8"?>
<ds:datastoreItem xmlns:ds="http://schemas.openxmlformats.org/officeDocument/2006/customXml" ds:itemID="{19EF65A4-E5DA-49E8-AD12-C9298553A19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TM55723235</Template>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About</vt:lpstr>
      <vt:lpstr>Gantt</vt:lpstr>
      <vt:lpstr>PMP Goal Organization</vt:lpstr>
      <vt:lpstr>Sheet1</vt:lpstr>
      <vt:lpstr>Gantt!Print_Titles</vt:lpstr>
      <vt:lpstr>Project_Start</vt:lpstr>
      <vt:lpstr>Scrolling_Increment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2018-07-14T00:37:31Z</dcterms:created>
  <dcterms:modified xsi:type="dcterms:W3CDTF">2022-02-21T17:34:29Z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0x0101010054167C840000814F9B121C457B1C02BB</vt:lpwstr>
  </property>
</Properties>
</file>