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O:\Website Documents\Cash Handling\"/>
    </mc:Choice>
  </mc:AlternateContent>
  <xr:revisionPtr revIDLastSave="0" documentId="13_ncr:1_{B98B4EC7-A326-410A-A6BE-50EDDB212093}" xr6:coauthVersionLast="47" xr6:coauthVersionMax="47" xr10:uidLastSave="{00000000-0000-0000-0000-000000000000}"/>
  <bookViews>
    <workbookView xWindow="-120" yWindow="-120" windowWidth="29040" windowHeight="15840" xr2:uid="{00000000-000D-0000-FFFF-FFFF00000000}"/>
  </bookViews>
  <sheets>
    <sheet name="Deposit Slip" sheetId="1" r:id="rId1"/>
    <sheet name="Instructions" sheetId="5" r:id="rId2"/>
    <sheet name="Taxable or Non-Taxable Revenue" sheetId="9" r:id="rId3"/>
    <sheet name="Revenue Account Codes" sheetId="7" r:id="rId4"/>
  </sheets>
  <definedNames>
    <definedName name="_xlnm._FilterDatabase" localSheetId="2" hidden="1">'Taxable or Non-Taxable Revenue'!$A$7:$C$49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1" l="1"/>
  <c r="K13" i="1"/>
  <c r="K14" i="1"/>
  <c r="K15" i="1"/>
  <c r="K16" i="1"/>
  <c r="K17" i="1"/>
  <c r="K18" i="1"/>
  <c r="K19" i="1"/>
  <c r="K20" i="1"/>
  <c r="K21" i="1"/>
  <c r="K22" i="1"/>
  <c r="K23" i="1"/>
  <c r="K24" i="1"/>
  <c r="K25" i="1"/>
  <c r="K26" i="1"/>
  <c r="H17" i="1"/>
  <c r="I17" i="1"/>
  <c r="J17" i="1"/>
  <c r="H18" i="1"/>
  <c r="I18" i="1"/>
  <c r="J18" i="1"/>
  <c r="H12" i="1"/>
  <c r="H13" i="1"/>
  <c r="I13" i="1"/>
  <c r="J13" i="1"/>
  <c r="H14" i="1"/>
  <c r="I14" i="1"/>
  <c r="J14" i="1"/>
  <c r="H15" i="1"/>
  <c r="H16" i="1"/>
  <c r="H19" i="1"/>
  <c r="H20" i="1"/>
  <c r="H21" i="1"/>
  <c r="H22" i="1"/>
  <c r="H23" i="1"/>
  <c r="H24" i="1"/>
  <c r="H25" i="1"/>
  <c r="H26" i="1"/>
  <c r="F37" i="1"/>
  <c r="F33" i="1"/>
  <c r="I26" i="1"/>
  <c r="J26" i="1"/>
  <c r="I25" i="1"/>
  <c r="J25" i="1"/>
  <c r="I24" i="1"/>
  <c r="I23" i="1"/>
  <c r="J23" i="1"/>
  <c r="I22" i="1"/>
  <c r="J22" i="1"/>
  <c r="I21" i="1"/>
  <c r="J21" i="1"/>
  <c r="I20" i="1"/>
  <c r="J20" i="1"/>
  <c r="I19" i="1"/>
  <c r="J19" i="1"/>
  <c r="I16" i="1"/>
  <c r="J16" i="1"/>
  <c r="I15" i="1"/>
  <c r="J15" i="1"/>
  <c r="F27" i="1"/>
  <c r="G37" i="1"/>
  <c r="J24" i="1"/>
  <c r="H27" i="1"/>
  <c r="J12" i="1"/>
  <c r="K12" i="1"/>
  <c r="K27" i="1"/>
  <c r="J27" i="1"/>
  <c r="I27" i="1"/>
</calcChain>
</file>

<file path=xl/sharedStrings.xml><?xml version="1.0" encoding="utf-8"?>
<sst xmlns="http://schemas.openxmlformats.org/spreadsheetml/2006/main" count="296" uniqueCount="218">
  <si>
    <t>DEPOSIT SLIP</t>
  </si>
  <si>
    <t>Prepared by:</t>
  </si>
  <si>
    <t>Source of Funds:</t>
  </si>
  <si>
    <t>Department:</t>
  </si>
  <si>
    <t>Dept Reference #:</t>
  </si>
  <si>
    <t>Bldg &amp; Rm #</t>
  </si>
  <si>
    <t>Ext:</t>
  </si>
  <si>
    <t>Date to Bursar:</t>
  </si>
  <si>
    <t>Revenue</t>
  </si>
  <si>
    <t>Fund</t>
  </si>
  <si>
    <t>Department ID</t>
  </si>
  <si>
    <t>Project ID</t>
  </si>
  <si>
    <t>Acct #</t>
  </si>
  <si>
    <t>Taxable</t>
  </si>
  <si>
    <t>Taxable Revenue</t>
  </si>
  <si>
    <t>5% State Sales Tax</t>
  </si>
  <si>
    <t>.5% County Sales Tax</t>
  </si>
  <si>
    <t>Description</t>
  </si>
  <si>
    <t>Yes</t>
  </si>
  <si>
    <t>(3 digits)</t>
  </si>
  <si>
    <t>(6 digits)</t>
  </si>
  <si>
    <t>(7 digits)</t>
  </si>
  <si>
    <t>(4 digits)</t>
  </si>
  <si>
    <t>Amount</t>
  </si>
  <si>
    <t>Yes/No</t>
  </si>
  <si>
    <t>(94XX)</t>
  </si>
  <si>
    <t>(9224)</t>
  </si>
  <si>
    <t>(9220)</t>
  </si>
  <si>
    <t>(Limit 20 Characters)</t>
  </si>
  <si>
    <t>No</t>
  </si>
  <si>
    <t>TOTALS:</t>
  </si>
  <si>
    <t>Expenditure Reimbursements - Submit all relevant backup</t>
  </si>
  <si>
    <t>TOTAL:</t>
  </si>
  <si>
    <t>ENTER ENCLOSED AMOUNT HERE:</t>
  </si>
  <si>
    <t>Checks</t>
  </si>
  <si>
    <t>Cash</t>
  </si>
  <si>
    <t>Coin</t>
  </si>
  <si>
    <t>Total</t>
  </si>
  <si>
    <t>Non-Taxable</t>
  </si>
  <si>
    <t>Non-Taxable Revenue</t>
  </si>
  <si>
    <t>(9XXX)</t>
  </si>
  <si>
    <t>Bursar</t>
  </si>
  <si>
    <t>Number</t>
  </si>
  <si>
    <t>Receipt</t>
  </si>
  <si>
    <t>Information (Top Section)</t>
  </si>
  <si>
    <t xml:space="preserve">Complete the contact information in the upper portion of the form.  The Bursar will fill in the Bursar receipt number. </t>
  </si>
  <si>
    <t>Fill in the revenue amount and select if the revenue is taxable or non-taxable.  If taxable, the worksheet will automatically calculate the taxes and prefill  the tax fields.</t>
  </si>
  <si>
    <t>The Acct # field will need to be filled in with the appropriate revenue code.  Taxable revenue will be in the 94XX series.</t>
  </si>
  <si>
    <t>The 3rd tab of this workbook contains information to assist with determining if revenue is taxable.</t>
  </si>
  <si>
    <t xml:space="preserve">The 4th tab of this workbook contains a listing of the most commonly used revenue codes along with a link to the full chart of accounts. </t>
  </si>
  <si>
    <t>Expenditure Reimbursments</t>
  </si>
  <si>
    <t xml:space="preserve">Complete the expenditure reimbursement portion if you are depositing money that is paying back an expense. </t>
  </si>
  <si>
    <t xml:space="preserve">Fill in the required information.  Provide the journal line reference and attach any relevant information with the deposit when submitting to the Bursar. </t>
  </si>
  <si>
    <t xml:space="preserve">Use the same department ID #, account #, and description as the original expense if same fiscal year.  </t>
  </si>
  <si>
    <t xml:space="preserve">If the reimbursement is from a prior fiscal year, please contact the General Ledger (ext: 2051) for coding. </t>
  </si>
  <si>
    <t>Enclosed Amount (Bottom Section)</t>
  </si>
  <si>
    <t xml:space="preserve">Complete the bottom portion of the form to list the amount of checks, cash, and coin that are enclosed. </t>
  </si>
  <si>
    <t>If all revenue and expense reimbursements match the amount of your deposit slip, it will indicate "TOTALS BALANCE"</t>
  </si>
  <si>
    <t>If you are missing something, it will warn you to "VERIFY TOTALS"</t>
  </si>
  <si>
    <t>Please refer to the following link for information on sales and use tax.</t>
  </si>
  <si>
    <t>This listing includes the more common types of revenue campus receives:</t>
  </si>
  <si>
    <t>ACTIVITY</t>
  </si>
  <si>
    <t>TAX STATUS</t>
  </si>
  <si>
    <t>RESTRICTIONS</t>
  </si>
  <si>
    <t>Advertising</t>
  </si>
  <si>
    <t>Non-taxable</t>
  </si>
  <si>
    <t>Appliance Rentals</t>
  </si>
  <si>
    <t>Beverage Bar Sales</t>
  </si>
  <si>
    <t>Books/Textbooks</t>
  </si>
  <si>
    <t>Camps/Clinics</t>
  </si>
  <si>
    <t>Clothing sales</t>
  </si>
  <si>
    <t>Commissions paid</t>
  </si>
  <si>
    <t>Concession sales</t>
  </si>
  <si>
    <t>Copies (photocopies, microfiche, etc.)</t>
  </si>
  <si>
    <t>Unless to campus department or for official documents (i.e.  Transcripts)</t>
  </si>
  <si>
    <t>Donations</t>
  </si>
  <si>
    <t>Dorm Rentals</t>
  </si>
  <si>
    <t>Fan bus fees</t>
  </si>
  <si>
    <t>Fax fees</t>
  </si>
  <si>
    <t>If sold to the public</t>
  </si>
  <si>
    <t>Fines (all)</t>
  </si>
  <si>
    <t>Includes library, parking, lost keys and ID’s, dorm, etc.</t>
  </si>
  <si>
    <t>Flea Markets/Silent Auctions</t>
  </si>
  <si>
    <t>Occasional sales rules apply for student organizations</t>
  </si>
  <si>
    <t>Food Sales (other than Food Service)</t>
  </si>
  <si>
    <t>Fundraiser sales</t>
  </si>
  <si>
    <t>Gifts</t>
  </si>
  <si>
    <t>Grants</t>
  </si>
  <si>
    <t>Health Club Memberships</t>
  </si>
  <si>
    <t>If for health purposes.  Recreational use is a sale of a taxable service.</t>
  </si>
  <si>
    <t>Laser Cards</t>
  </si>
  <si>
    <t>Meals-Day Care</t>
  </si>
  <si>
    <t>If under contract</t>
  </si>
  <si>
    <t>Meals-Faculty/Staff</t>
  </si>
  <si>
    <t>Meals-Student</t>
  </si>
  <si>
    <t>Memberships</t>
  </si>
  <si>
    <t>Considered a donation if the donor receives no benefit</t>
  </si>
  <si>
    <t>Parking Permit Fees/Meters</t>
  </si>
  <si>
    <t>Personal Property Rental</t>
  </si>
  <si>
    <t>Exception: transportation</t>
  </si>
  <si>
    <t>Piano Maintenance</t>
  </si>
  <si>
    <t>Raffle Tickets</t>
  </si>
  <si>
    <t>Reimbursements</t>
  </si>
  <si>
    <t>Rental of Space</t>
  </si>
  <si>
    <t>If for any recreational purpose, unless rented to a promoter selling tickets (wedding receptions)</t>
  </si>
  <si>
    <t>If rented to a promoter selling tickets or to a group for non-recreational purposes (such as a religious/political meeting, graduation ceremony, trade show, antique show, wedding  ceremony)</t>
  </si>
  <si>
    <t>Research Fees</t>
  </si>
  <si>
    <t>Royalties</t>
  </si>
  <si>
    <t>Surplus Property</t>
  </si>
  <si>
    <t>Unless the sales is to a tax exempt entity</t>
  </si>
  <si>
    <t>Tickets for admission</t>
  </si>
  <si>
    <t>Occasional sale rules apply for student organization</t>
  </si>
  <si>
    <t>Tuition</t>
  </si>
  <si>
    <t>Includes non-credit and extension</t>
  </si>
  <si>
    <t>Vending-Food/Medicine, etc.</t>
  </si>
  <si>
    <t>If commissions are received and the sales tax is paid by the vendor</t>
  </si>
  <si>
    <t>Vending-Games/Machines</t>
  </si>
  <si>
    <t>Vending-Laundry</t>
  </si>
  <si>
    <t>For coin operated machines only (machines that take tokens are taxable)</t>
  </si>
  <si>
    <t>Please refer to the following link for the full listing of account codes.</t>
  </si>
  <si>
    <t>SFS Sorted Account Codes</t>
  </si>
  <si>
    <t>This listing includes the most common types of revenue departments would deposit:</t>
  </si>
  <si>
    <t>Category</t>
  </si>
  <si>
    <t>Account</t>
  </si>
  <si>
    <t>Title</t>
  </si>
  <si>
    <t>Definition</t>
  </si>
  <si>
    <t>Restrictions</t>
  </si>
  <si>
    <t>Operating Revenue </t>
  </si>
  <si>
    <t>9160 </t>
  </si>
  <si>
    <t>Cont Ed-Informal Instruction </t>
  </si>
  <si>
    <t>CONTINUING ED-INFORMAL INSTRUCTION </t>
  </si>
  <si>
    <t>9200 </t>
  </si>
  <si>
    <t>Misc Revenue &amp; Deposits </t>
  </si>
  <si>
    <t>MISCELLANEOUS REVENUE AND DEPOSITS </t>
  </si>
  <si>
    <t>9230 </t>
  </si>
  <si>
    <t>Federal Aid </t>
  </si>
  <si>
    <t>FEDERAL AID </t>
  </si>
  <si>
    <t>May only be used with fund 144 and a project ID</t>
  </si>
  <si>
    <t>9300 </t>
  </si>
  <si>
    <t>Services </t>
  </si>
  <si>
    <t>SERVICES - Including current fiscal year summer session room charges.  </t>
  </si>
  <si>
    <t>9303 </t>
  </si>
  <si>
    <t>Rental Income-Other </t>
  </si>
  <si>
    <t>RENTAL INCOME-OTHER.  </t>
  </si>
  <si>
    <t>9304 </t>
  </si>
  <si>
    <t>Meeting Room Rental </t>
  </si>
  <si>
    <t>MEETING ROOM RENTAL</t>
  </si>
  <si>
    <t>9308 </t>
  </si>
  <si>
    <t>Lease/Rent Building Corp </t>
  </si>
  <si>
    <t>LEASE/RENT BUILDING CORP.  </t>
  </si>
  <si>
    <t>9309 </t>
  </si>
  <si>
    <t>Refrigerator Rentals </t>
  </si>
  <si>
    <t>9323 </t>
  </si>
  <si>
    <t>Study Abroad Fees </t>
  </si>
  <si>
    <t>STUDY ABROAD FEES.</t>
  </si>
  <si>
    <t>9341 </t>
  </si>
  <si>
    <t>Athletic Events </t>
  </si>
  <si>
    <t>ATHLETIC EVENTS. </t>
  </si>
  <si>
    <t>9342 </t>
  </si>
  <si>
    <t>User Fees Miscellaneous </t>
  </si>
  <si>
    <t>USER FEES.  </t>
  </si>
  <si>
    <t>9348 </t>
  </si>
  <si>
    <t>Camps &amp; Clinic Fees - Summer </t>
  </si>
  <si>
    <t>CAMPS &amp; CLINIC FEES - SUMMER. </t>
  </si>
  <si>
    <t>9349 </t>
  </si>
  <si>
    <t>Camps &amp; Clinic Fees - Academic </t>
  </si>
  <si>
    <t>CAMPS &amp; CLINIC FEES - ACADEMIC.</t>
  </si>
  <si>
    <t>9364 </t>
  </si>
  <si>
    <t>Misc Guest Rental </t>
  </si>
  <si>
    <t>MISCELLANEOUS GUEST RENTAL  </t>
  </si>
  <si>
    <t>9365 </t>
  </si>
  <si>
    <t>Vending Machine Commissions </t>
  </si>
  <si>
    <t>VENDING MACHINE COMMISSIONS  </t>
  </si>
  <si>
    <t>9368 </t>
  </si>
  <si>
    <t>Library Fines </t>
  </si>
  <si>
    <t>LIBRARY FINES  </t>
  </si>
  <si>
    <t>9371 </t>
  </si>
  <si>
    <t>Parking Fines </t>
  </si>
  <si>
    <t>PARKING FINES  </t>
  </si>
  <si>
    <t>9373 </t>
  </si>
  <si>
    <t>Parking Permits </t>
  </si>
  <si>
    <t>PARKING PERMITS </t>
  </si>
  <si>
    <t>9374 </t>
  </si>
  <si>
    <t>Parking Meters </t>
  </si>
  <si>
    <t>PARKING METERS  </t>
  </si>
  <si>
    <t>9400 </t>
  </si>
  <si>
    <t>Sales of Materials </t>
  </si>
  <si>
    <t>SALES OF MATERIALS For sale of merchandise items not specified elsewhere in the 94XX series. Sales tax must be collected. Includes items produced in student project courses, subscription sales (if published more than four times per year - not taxable), and the sale of pamphlets and booklets that are not copyrighted. For service-related collections use 9300. (Refer to Sales &amp; Use Tax Information for Colleges, Universities, and Vocation Schools.) </t>
  </si>
  <si>
    <t>9500 </t>
  </si>
  <si>
    <t>Gifts &amp; Donations </t>
  </si>
  <si>
    <t>GIFTS &amp; DONATIONS </t>
  </si>
  <si>
    <t>May only be used with fund 233 and a project ID</t>
  </si>
  <si>
    <t>9504 </t>
  </si>
  <si>
    <t>Private Grants </t>
  </si>
  <si>
    <t>PRIVATE GRANTS  </t>
  </si>
  <si>
    <t>May only be used with fund 133 and a project ID</t>
  </si>
  <si>
    <t>Transfers-Revenue </t>
  </si>
  <si>
    <t>9910 </t>
  </si>
  <si>
    <t>Shared Grant Revenue-Transfer </t>
  </si>
  <si>
    <t>TRANSFER SHARED GRANT Transfer of funds between institutions within the same fund. By agreement institutions may account for these types of transfers by using expenditure code 3910 on both sides.</t>
  </si>
  <si>
    <t>May only be used with funds 133 or 144 and a project ID</t>
  </si>
  <si>
    <t>9911 </t>
  </si>
  <si>
    <t>Insurance Loss Reimbursement </t>
  </si>
  <si>
    <t>INSURANCE LOSS REIMBURSEMENT Revenue deposited for reimbursement of expenditures resulting from insured losses. </t>
  </si>
  <si>
    <t>May only be used with fund 999</t>
  </si>
  <si>
    <t>Program Code</t>
  </si>
  <si>
    <t>(1 digit)</t>
  </si>
  <si>
    <t>Sales &amp; Use Tax | UW Policies</t>
  </si>
  <si>
    <t>Complete the revenue portion of the form, including fund, department ID, program code, and account #.  If fund 133, 144 or 233, a project ID is also required.</t>
  </si>
  <si>
    <t xml:space="preserve">Provide one copy for deposit and retain one copy for department records.   </t>
  </si>
  <si>
    <t xml:space="preserve">Deposits can be dropped off at the Bursar's office between 8:30 am - 4:00 pm.  After hours, please use the drop box located outside the Bursar's office. </t>
  </si>
  <si>
    <t xml:space="preserve">To locate the "Journal Line Reference", locate the expense in WISER and enter the characters found in the "Jrnl Line Ref" column. </t>
  </si>
  <si>
    <t>Cut and paste from Descr column in WISER</t>
  </si>
  <si>
    <t>Cut and paste from Jrnl Line Ref column in WISER</t>
  </si>
  <si>
    <t>Graduation Fees</t>
  </si>
  <si>
    <t>Long Distance/Voice Mail</t>
  </si>
  <si>
    <t xml:space="preserve">If you have questions, please contact the Bursar at 2088. </t>
  </si>
  <si>
    <t>Print one copy for your records and to verify the deposit posts correctly to WISER and deliver one copy to Student Financial Services/Bursar Office (003 SSC).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</si>
</sst>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0000"/>
    <numFmt numFmtId="165" formatCode="000"/>
    <numFmt numFmtId="166" formatCode="0000"/>
  </numFmts>
  <fonts count="18" x14ac:knownFonts="1">
    <font>
      <sz val="11"/>
      <color theme="1"/>
      <name val="Calibri"/>
      <family val="2"/>
      <scheme val="minor"/>
    </font>
    <font>
      <sz val="16"/>
      <name val="Arial"/>
      <family val="2"/>
    </font>
    <font>
      <b/>
      <sz val="14"/>
      <name val="Arial"/>
      <family val="2"/>
    </font>
    <font>
      <b/>
      <sz val="16"/>
      <name val="Arial"/>
      <family val="2"/>
    </font>
    <font>
      <sz val="12"/>
      <name val="Arial"/>
      <family val="2"/>
    </font>
    <font>
      <sz val="11"/>
      <name val="Arial"/>
      <family val="2"/>
    </font>
    <font>
      <sz val="10"/>
      <name val="Arial"/>
      <family val="2"/>
    </font>
    <font>
      <b/>
      <sz val="12"/>
      <name val="Arial"/>
      <family val="2"/>
    </font>
    <font>
      <b/>
      <sz val="10"/>
      <name val="Arial"/>
      <family val="2"/>
    </font>
    <font>
      <sz val="11"/>
      <color theme="1"/>
      <name val="Calibri"/>
      <family val="2"/>
      <scheme val="minor"/>
    </font>
    <font>
      <u/>
      <sz val="7.5"/>
      <color theme="10"/>
      <name val="Arial"/>
      <family val="2"/>
    </font>
    <font>
      <u/>
      <sz val="12"/>
      <color theme="10"/>
      <name val="Arial"/>
      <family val="2"/>
    </font>
    <font>
      <b/>
      <sz val="12"/>
      <color theme="1"/>
      <name val="Arial"/>
      <family val="2"/>
    </font>
    <font>
      <sz val="12"/>
      <color theme="1"/>
      <name val="Arial"/>
      <family val="2"/>
    </font>
    <font>
      <sz val="14"/>
      <color theme="1"/>
      <name val="Calibri"/>
      <family val="2"/>
      <scheme val="minor"/>
    </font>
    <font>
      <sz val="10"/>
      <color theme="1"/>
      <name val="Arial"/>
      <family val="2"/>
    </font>
    <font>
      <b/>
      <sz val="28"/>
      <color theme="1"/>
      <name val="Arial"/>
      <family val="2"/>
    </font>
    <font>
      <sz val="14"/>
      <color theme="1"/>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43" fontId="9"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0" fontId="9" fillId="0" borderId="0"/>
  </cellStyleXfs>
  <cellXfs count="123">
    <xf numFmtId="0" fontId="0" fillId="0" borderId="0" xfId="0"/>
    <xf numFmtId="0" fontId="0" fillId="0" borderId="0" xfId="0" applyProtection="1">
      <protection locked="0"/>
    </xf>
    <xf numFmtId="0" fontId="1" fillId="0" borderId="0" xfId="0" applyFont="1"/>
    <xf numFmtId="0" fontId="1" fillId="0" borderId="0" xfId="0" applyFont="1" applyAlignment="1">
      <alignment horizontal="center"/>
    </xf>
    <xf numFmtId="0" fontId="1" fillId="0" borderId="0" xfId="0" applyFont="1" applyProtection="1">
      <protection locked="0"/>
    </xf>
    <xf numFmtId="0" fontId="2" fillId="0" borderId="0" xfId="0" applyFont="1" applyAlignment="1">
      <alignment horizontal="left" wrapText="1"/>
    </xf>
    <xf numFmtId="0" fontId="4" fillId="0" borderId="0" xfId="0" applyFont="1"/>
    <xf numFmtId="0" fontId="4" fillId="0" borderId="0" xfId="0" applyFont="1" applyProtection="1">
      <protection locked="0"/>
    </xf>
    <xf numFmtId="0" fontId="4" fillId="0" borderId="1" xfId="0" applyFont="1" applyBorder="1" applyProtection="1">
      <protection locked="0"/>
    </xf>
    <xf numFmtId="0" fontId="4" fillId="0" borderId="2" xfId="0" applyFont="1" applyBorder="1" applyAlignment="1">
      <alignment horizontal="center" wrapText="1"/>
    </xf>
    <xf numFmtId="0" fontId="4" fillId="0" borderId="2" xfId="0" applyFont="1" applyBorder="1" applyAlignment="1">
      <alignment wrapText="1"/>
    </xf>
    <xf numFmtId="0" fontId="6" fillId="0" borderId="0" xfId="0" applyFont="1" applyProtection="1">
      <protection locked="0"/>
    </xf>
    <xf numFmtId="0" fontId="4" fillId="0" borderId="3" xfId="0" applyFont="1" applyBorder="1" applyAlignment="1">
      <alignment horizontal="center" wrapText="1"/>
    </xf>
    <xf numFmtId="49" fontId="4" fillId="0" borderId="3" xfId="0" applyNumberFormat="1" applyFont="1" applyBorder="1" applyAlignment="1">
      <alignment horizontal="center"/>
    </xf>
    <xf numFmtId="0" fontId="4" fillId="0" borderId="4" xfId="0"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43" fontId="4" fillId="0" borderId="4" xfId="1" applyFont="1" applyBorder="1" applyProtection="1">
      <protection locked="0"/>
    </xf>
    <xf numFmtId="43" fontId="4" fillId="0" borderId="4" xfId="1" applyFont="1" applyBorder="1" applyProtection="1"/>
    <xf numFmtId="43" fontId="4" fillId="0" borderId="5" xfId="1" applyFont="1" applyBorder="1" applyProtection="1"/>
    <xf numFmtId="164" fontId="4" fillId="0" borderId="2" xfId="0" applyNumberFormat="1" applyFont="1" applyBorder="1" applyAlignment="1" applyProtection="1">
      <alignment horizontal="center"/>
      <protection locked="0"/>
    </xf>
    <xf numFmtId="0" fontId="4" fillId="2" borderId="5" xfId="0" applyFont="1" applyFill="1" applyBorder="1"/>
    <xf numFmtId="0" fontId="4" fillId="2" borderId="6" xfId="0" applyFont="1" applyFill="1" applyBorder="1"/>
    <xf numFmtId="44" fontId="4" fillId="2" borderId="7" xfId="2" applyFont="1" applyFill="1" applyBorder="1" applyProtection="1"/>
    <xf numFmtId="44" fontId="4" fillId="0" borderId="7" xfId="2" applyFont="1" applyBorder="1" applyAlignment="1" applyProtection="1">
      <alignment horizontal="right"/>
    </xf>
    <xf numFmtId="0" fontId="7" fillId="0" borderId="4" xfId="0" applyFont="1" applyBorder="1" applyAlignment="1">
      <alignment horizontal="right"/>
    </xf>
    <xf numFmtId="44" fontId="4" fillId="0" borderId="4" xfId="2" applyFont="1" applyBorder="1" applyProtection="1"/>
    <xf numFmtId="0" fontId="4" fillId="0" borderId="2" xfId="0" applyFont="1" applyBorder="1" applyAlignment="1">
      <alignment horizontal="left"/>
    </xf>
    <xf numFmtId="43" fontId="4" fillId="0" borderId="3" xfId="0" applyNumberFormat="1" applyFont="1" applyBorder="1" applyAlignment="1">
      <alignment horizontal="center"/>
    </xf>
    <xf numFmtId="43" fontId="4" fillId="0" borderId="4" xfId="1" applyFont="1" applyBorder="1" applyAlignment="1" applyProtection="1">
      <alignment horizontal="right"/>
      <protection locked="0"/>
    </xf>
    <xf numFmtId="0" fontId="4" fillId="3" borderId="5" xfId="0" applyFont="1" applyFill="1" applyBorder="1" applyProtection="1">
      <protection locked="0"/>
    </xf>
    <xf numFmtId="0" fontId="4" fillId="3" borderId="6" xfId="0" applyFont="1" applyFill="1" applyBorder="1"/>
    <xf numFmtId="0" fontId="4" fillId="3" borderId="7" xfId="0" applyFont="1" applyFill="1" applyBorder="1"/>
    <xf numFmtId="44" fontId="7" fillId="0" borderId="7" xfId="2" applyFont="1" applyBorder="1" applyAlignment="1" applyProtection="1">
      <alignment horizontal="right"/>
    </xf>
    <xf numFmtId="43" fontId="4" fillId="0" borderId="5" xfId="1" applyFont="1" applyBorder="1" applyAlignment="1" applyProtection="1">
      <alignment horizontal="right"/>
    </xf>
    <xf numFmtId="0" fontId="4" fillId="0" borderId="4" xfId="0" applyFont="1" applyBorder="1" applyAlignment="1">
      <alignment horizontal="left"/>
    </xf>
    <xf numFmtId="0" fontId="4" fillId="0" borderId="0" xfId="0" applyFont="1" applyAlignment="1" applyProtection="1">
      <alignment horizontal="right"/>
      <protection locked="0"/>
    </xf>
    <xf numFmtId="44" fontId="4" fillId="0" borderId="0" xfId="2" applyFont="1" applyBorder="1" applyProtection="1">
      <protection locked="0"/>
    </xf>
    <xf numFmtId="43" fontId="4" fillId="0" borderId="4" xfId="1"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7" fontId="5" fillId="0" borderId="0" xfId="2" applyNumberFormat="1" applyFont="1" applyBorder="1" applyAlignment="1" applyProtection="1">
      <alignment vertical="center"/>
      <protection locked="0"/>
    </xf>
    <xf numFmtId="0" fontId="5" fillId="0" borderId="0" xfId="0" applyFont="1" applyAlignment="1" applyProtection="1">
      <alignment horizontal="right"/>
      <protection locked="0"/>
    </xf>
    <xf numFmtId="44" fontId="5" fillId="0" borderId="0" xfId="2" applyFont="1" applyBorder="1" applyAlignment="1" applyProtection="1">
      <alignment vertical="center"/>
      <protection locked="0"/>
    </xf>
    <xf numFmtId="0" fontId="7" fillId="0" borderId="4" xfId="0" applyFont="1" applyBorder="1" applyAlignment="1">
      <alignment horizontal="left"/>
    </xf>
    <xf numFmtId="0" fontId="8" fillId="0" borderId="0" xfId="0" applyFont="1"/>
    <xf numFmtId="0" fontId="4" fillId="0" borderId="4" xfId="0" applyFont="1" applyBorder="1" applyProtection="1">
      <protection locked="0"/>
    </xf>
    <xf numFmtId="165" fontId="4" fillId="0" borderId="4" xfId="0" applyNumberFormat="1" applyFon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49" fontId="4" fillId="0" borderId="2" xfId="0" applyNumberFormat="1" applyFont="1" applyBorder="1" applyAlignment="1" applyProtection="1">
      <alignment horizontal="center"/>
      <protection locked="0"/>
    </xf>
    <xf numFmtId="166" fontId="4" fillId="0" borderId="4" xfId="0" applyNumberFormat="1" applyFont="1" applyBorder="1" applyAlignment="1" applyProtection="1">
      <alignment horizontal="center"/>
      <protection locked="0"/>
    </xf>
    <xf numFmtId="39" fontId="4" fillId="0" borderId="4" xfId="1" applyNumberFormat="1" applyFont="1" applyBorder="1" applyProtection="1">
      <protection locked="0"/>
    </xf>
    <xf numFmtId="166" fontId="4" fillId="0" borderId="4" xfId="2" applyNumberFormat="1" applyFont="1" applyBorder="1" applyAlignment="1" applyProtection="1">
      <alignment horizontal="center"/>
      <protection locked="0"/>
    </xf>
    <xf numFmtId="0" fontId="4" fillId="3" borderId="4" xfId="0" applyFont="1" applyFill="1" applyBorder="1"/>
    <xf numFmtId="44" fontId="4" fillId="0" borderId="4" xfId="2" applyFont="1" applyBorder="1" applyAlignment="1" applyProtection="1">
      <alignment horizontal="right"/>
    </xf>
    <xf numFmtId="39" fontId="4" fillId="0" borderId="5" xfId="1" applyNumberFormat="1" applyFont="1" applyBorder="1" applyAlignment="1" applyProtection="1">
      <alignment horizontal="right"/>
      <protection locked="0"/>
    </xf>
    <xf numFmtId="0" fontId="4" fillId="0" borderId="7" xfId="0" applyFont="1" applyBorder="1" applyProtection="1">
      <protection locked="0"/>
    </xf>
    <xf numFmtId="0" fontId="4" fillId="0" borderId="5" xfId="0" applyFont="1" applyBorder="1" applyProtection="1">
      <protection locked="0"/>
    </xf>
    <xf numFmtId="0" fontId="11" fillId="0" borderId="0" xfId="3" applyFont="1" applyAlignment="1" applyProtection="1"/>
    <xf numFmtId="0" fontId="12" fillId="0" borderId="4" xfId="5" applyFont="1" applyBorder="1" applyAlignment="1">
      <alignment horizontal="left" vertical="top" wrapText="1"/>
    </xf>
    <xf numFmtId="0" fontId="12" fillId="0" borderId="4" xfId="5" applyFont="1" applyBorder="1" applyAlignment="1">
      <alignment horizontal="center" vertical="top"/>
    </xf>
    <xf numFmtId="0" fontId="13" fillId="0" borderId="4" xfId="5" applyFont="1" applyBorder="1" applyAlignment="1">
      <alignment vertical="top" wrapText="1"/>
    </xf>
    <xf numFmtId="0" fontId="13" fillId="0" borderId="4" xfId="5" applyFont="1" applyBorder="1" applyAlignment="1">
      <alignment horizontal="center" vertical="top"/>
    </xf>
    <xf numFmtId="0" fontId="13" fillId="0" borderId="4" xfId="5" applyFont="1" applyBorder="1" applyAlignment="1">
      <alignment vertical="top"/>
    </xf>
    <xf numFmtId="43" fontId="4" fillId="0" borderId="4" xfId="1" applyFont="1" applyBorder="1" applyAlignment="1" applyProtection="1">
      <alignment horizontal="center"/>
    </xf>
    <xf numFmtId="0" fontId="4" fillId="0" borderId="8" xfId="0" applyFont="1" applyBorder="1" applyAlignment="1">
      <alignment horizontal="right"/>
    </xf>
    <xf numFmtId="1" fontId="4" fillId="0" borderId="4" xfId="0" applyNumberFormat="1" applyFont="1" applyBorder="1" applyAlignment="1" applyProtection="1">
      <alignment horizontal="center"/>
      <protection locked="0"/>
    </xf>
    <xf numFmtId="1" fontId="4" fillId="0" borderId="2" xfId="0" applyNumberFormat="1" applyFont="1" applyBorder="1" applyAlignment="1" applyProtection="1">
      <alignment horizontal="center"/>
      <protection locked="0"/>
    </xf>
    <xf numFmtId="0" fontId="7" fillId="0" borderId="0" xfId="0" applyFont="1"/>
    <xf numFmtId="0" fontId="4" fillId="0" borderId="0" xfId="0" applyFont="1" applyAlignment="1">
      <alignment wrapText="1"/>
    </xf>
    <xf numFmtId="0" fontId="4" fillId="4" borderId="0" xfId="0" applyFont="1" applyFill="1"/>
    <xf numFmtId="0" fontId="4" fillId="0" borderId="0" xfId="0" applyFont="1" applyAlignment="1">
      <alignment horizontal="center"/>
    </xf>
    <xf numFmtId="0" fontId="0" fillId="0" borderId="0" xfId="0" applyAlignment="1">
      <alignment horizontal="center"/>
    </xf>
    <xf numFmtId="0" fontId="0" fillId="0" borderId="0" xfId="0" applyAlignment="1">
      <alignment wrapText="1"/>
    </xf>
    <xf numFmtId="0" fontId="7" fillId="0" borderId="0" xfId="0" applyFont="1" applyAlignment="1">
      <alignment horizontal="center"/>
    </xf>
    <xf numFmtId="0" fontId="7" fillId="0" borderId="0" xfId="0" applyFont="1" applyAlignment="1">
      <alignment wrapText="1"/>
    </xf>
    <xf numFmtId="0" fontId="4" fillId="0" borderId="4" xfId="0" applyFont="1" applyBorder="1" applyAlignment="1">
      <alignment vertical="top"/>
    </xf>
    <xf numFmtId="0" fontId="4" fillId="0" borderId="4" xfId="0" applyFont="1" applyBorder="1" applyAlignment="1">
      <alignment horizontal="center" vertical="top"/>
    </xf>
    <xf numFmtId="0" fontId="4" fillId="0" borderId="4" xfId="0" applyFont="1" applyBorder="1" applyAlignment="1">
      <alignment vertical="top" wrapText="1"/>
    </xf>
    <xf numFmtId="0" fontId="4" fillId="0" borderId="9" xfId="0" applyFont="1" applyBorder="1" applyProtection="1">
      <protection locked="0"/>
    </xf>
    <xf numFmtId="0" fontId="13" fillId="5" borderId="6" xfId="0" applyFont="1" applyFill="1" applyBorder="1" applyProtection="1">
      <protection locked="0"/>
    </xf>
    <xf numFmtId="0" fontId="4" fillId="0" borderId="6" xfId="0" applyFont="1" applyBorder="1" applyProtection="1">
      <protection locked="0"/>
    </xf>
    <xf numFmtId="0" fontId="13" fillId="0" borderId="0" xfId="0" applyFont="1" applyProtection="1">
      <protection locked="0"/>
    </xf>
    <xf numFmtId="0" fontId="4" fillId="0" borderId="0" xfId="0" applyFont="1" applyAlignment="1">
      <alignment horizontal="left"/>
    </xf>
    <xf numFmtId="0" fontId="13" fillId="0" borderId="0" xfId="0" applyFont="1"/>
    <xf numFmtId="0" fontId="14" fillId="0" borderId="0" xfId="0" applyFont="1" applyProtection="1">
      <protection locked="0"/>
    </xf>
    <xf numFmtId="0" fontId="14" fillId="0" borderId="0" xfId="0" applyFont="1"/>
    <xf numFmtId="0" fontId="15" fillId="0" borderId="0" xfId="0" applyFont="1"/>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Alignment="1">
      <alignment horizontal="left"/>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4" fillId="0" borderId="1" xfId="0" applyFont="1" applyBorder="1" applyProtection="1">
      <protection locked="0"/>
    </xf>
    <xf numFmtId="0" fontId="4" fillId="0" borderId="1" xfId="0" applyFont="1" applyBorder="1" applyAlignment="1" applyProtection="1">
      <alignment horizontal="left"/>
      <protection locked="0"/>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4" fontId="4" fillId="0" borderId="8" xfId="0" applyNumberFormat="1" applyFont="1" applyBorder="1" applyAlignment="1" applyProtection="1">
      <alignment horizontal="left"/>
      <protection locked="0"/>
    </xf>
    <xf numFmtId="0" fontId="4" fillId="0" borderId="8" xfId="0" applyFont="1" applyBorder="1" applyProtection="1">
      <protection locked="0"/>
    </xf>
    <xf numFmtId="0" fontId="16" fillId="0" borderId="0" xfId="0" applyFont="1" applyAlignment="1">
      <alignment horizontal="center"/>
    </xf>
    <xf numFmtId="0" fontId="17" fillId="0" borderId="0" xfId="0" applyFont="1" applyAlignment="1">
      <alignment horizontal="center"/>
    </xf>
    <xf numFmtId="0" fontId="4" fillId="3" borderId="10" xfId="0" applyFont="1" applyFill="1" applyBorder="1" applyAlignment="1">
      <alignment horizontal="right"/>
    </xf>
    <xf numFmtId="0" fontId="4" fillId="3" borderId="11" xfId="0" applyFont="1" applyFill="1" applyBorder="1" applyAlignment="1">
      <alignment horizontal="right"/>
    </xf>
    <xf numFmtId="0" fontId="4" fillId="3" borderId="11" xfId="0" applyFont="1" applyFill="1" applyBorder="1"/>
    <xf numFmtId="0" fontId="4" fillId="3" borderId="9" xfId="0" applyFont="1" applyFill="1" applyBorder="1"/>
  </cellXfs>
  <cellStyles count="6">
    <cellStyle name="Comma" xfId="1" builtinId="3"/>
    <cellStyle name="Currency" xfId="2" builtinId="4"/>
    <cellStyle name="Hyperlink" xfId="3" builtinId="8"/>
    <cellStyle name="Normal" xfId="0" builtinId="0"/>
    <cellStyle name="Normal 2" xfId="4" xr:uid="{00000000-0005-0000-0000-000004000000}"/>
    <cellStyle name="Normal 2 2" xfId="5" xr:uid="{00000000-0005-0000-0000-000005000000}"/>
  </cellStyles>
  <dxfs count="1">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33</xdr:row>
      <xdr:rowOff>76200</xdr:rowOff>
    </xdr:from>
    <xdr:to>
      <xdr:col>11</xdr:col>
      <xdr:colOff>1781175</xdr:colOff>
      <xdr:row>37</xdr:row>
      <xdr:rowOff>180975</xdr:rowOff>
    </xdr:to>
    <xdr:pic>
      <xdr:nvPicPr>
        <xdr:cNvPr id="1081" name="Picture 2">
          <a:extLst>
            <a:ext uri="{FF2B5EF4-FFF2-40B4-BE49-F238E27FC236}">
              <a16:creationId xmlns:a16="http://schemas.microsoft.com/office/drawing/2014/main" id="{8CBA106D-83D6-E3D1-7C4D-CEBBE6DCC9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6300" y="9772650"/>
          <a:ext cx="3543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680408</xdr:colOff>
      <xdr:row>0</xdr:row>
      <xdr:rowOff>114300</xdr:rowOff>
    </xdr:from>
    <xdr:to>
      <xdr:col>11</xdr:col>
      <xdr:colOff>2269848</xdr:colOff>
      <xdr:row>0</xdr:row>
      <xdr:rowOff>409575</xdr:rowOff>
    </xdr:to>
    <xdr:sp macro="" textlink="">
      <xdr:nvSpPr>
        <xdr:cNvPr id="2" name="TextBox 1">
          <a:extLst>
            <a:ext uri="{FF2B5EF4-FFF2-40B4-BE49-F238E27FC236}">
              <a16:creationId xmlns:a16="http://schemas.microsoft.com/office/drawing/2014/main" id="{5E16FFD3-1267-34EC-8FFF-BD2BEC3D9819}"/>
            </a:ext>
          </a:extLst>
        </xdr:cNvPr>
        <xdr:cNvSpPr txBox="1"/>
      </xdr:nvSpPr>
      <xdr:spPr>
        <a:xfrm>
          <a:off x="10887075" y="114300"/>
          <a:ext cx="16002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Effective 4-22-2023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isconsin.edu/uw-policies/uw-system-administrative-policies/sales-use-ta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lux.uwsa.edu/PRODUCTION/acctcodes/index.php/acctcodes/acctcodeselection/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9"/>
  <sheetViews>
    <sheetView tabSelected="1" zoomScaleNormal="100" workbookViewId="0">
      <selection activeCell="O11" sqref="O11"/>
    </sheetView>
  </sheetViews>
  <sheetFormatPr defaultRowHeight="15" x14ac:dyDescent="0.25"/>
  <cols>
    <col min="1" max="1" width="13.85546875" style="1" customWidth="1"/>
    <col min="2" max="2" width="14.7109375" style="1" customWidth="1"/>
    <col min="3" max="3" width="9.42578125" style="1" bestFit="1" customWidth="1"/>
    <col min="4" max="4" width="14.7109375" style="1" customWidth="1"/>
    <col min="5" max="5" width="11.7109375" style="1" customWidth="1"/>
    <col min="6" max="6" width="16.7109375" style="1" customWidth="1"/>
    <col min="7" max="7" width="10.28515625" style="1" customWidth="1"/>
    <col min="8" max="9" width="16.85546875" style="1" bestFit="1" customWidth="1"/>
    <col min="10" max="10" width="15" style="1" bestFit="1" customWidth="1"/>
    <col min="11" max="11" width="13.7109375" style="1" customWidth="1"/>
    <col min="12" max="12" width="35" style="1" bestFit="1" customWidth="1"/>
    <col min="13" max="13" width="4.140625" style="1" hidden="1" customWidth="1"/>
  </cols>
  <sheetData>
    <row r="1" spans="1:14" ht="35.25" x14ac:dyDescent="0.5">
      <c r="A1" s="117" t="s">
        <v>0</v>
      </c>
      <c r="B1" s="117"/>
      <c r="C1" s="117"/>
      <c r="D1" s="117"/>
      <c r="E1" s="117"/>
      <c r="F1" s="117"/>
      <c r="G1" s="117"/>
      <c r="H1" s="117"/>
      <c r="I1" s="117"/>
      <c r="J1" s="117"/>
      <c r="K1" s="117"/>
      <c r="L1" s="117"/>
    </row>
    <row r="2" spans="1:14" s="85" customFormat="1" ht="18.75" x14ac:dyDescent="0.3">
      <c r="A2" s="118" t="s">
        <v>209</v>
      </c>
      <c r="B2" s="118"/>
      <c r="C2" s="118"/>
      <c r="D2" s="118"/>
      <c r="E2" s="118"/>
      <c r="F2" s="118"/>
      <c r="G2" s="118"/>
      <c r="H2" s="118"/>
      <c r="I2" s="118"/>
      <c r="J2" s="118"/>
      <c r="K2" s="118"/>
      <c r="L2" s="118"/>
      <c r="M2" s="84"/>
    </row>
    <row r="3" spans="1:14" s="85" customFormat="1" ht="18.75" x14ac:dyDescent="0.3">
      <c r="A3" s="118" t="s">
        <v>210</v>
      </c>
      <c r="B3" s="118"/>
      <c r="C3" s="118"/>
      <c r="D3" s="118"/>
      <c r="E3" s="118"/>
      <c r="F3" s="118"/>
      <c r="G3" s="118"/>
      <c r="H3" s="118"/>
      <c r="I3" s="118"/>
      <c r="J3" s="118"/>
      <c r="K3" s="118"/>
      <c r="L3" s="118"/>
      <c r="M3" s="84"/>
    </row>
    <row r="4" spans="1:14" ht="10.15" customHeight="1" thickBot="1" x14ac:dyDescent="0.35">
      <c r="A4" s="2"/>
      <c r="B4" s="3"/>
      <c r="C4" s="3"/>
      <c r="D4" s="2"/>
      <c r="E4" s="5"/>
      <c r="F4" s="5"/>
      <c r="G4" s="5"/>
      <c r="H4" s="5"/>
      <c r="I4" s="5"/>
      <c r="J4" s="5"/>
      <c r="K4" s="5"/>
      <c r="L4" s="5"/>
      <c r="M4" s="4"/>
    </row>
    <row r="5" spans="1:14" ht="21.2" customHeight="1" thickBot="1" x14ac:dyDescent="0.3">
      <c r="A5" s="6" t="s">
        <v>1</v>
      </c>
      <c r="B5" s="110"/>
      <c r="C5" s="110"/>
      <c r="D5" s="110"/>
      <c r="E5" s="110"/>
      <c r="F5" s="96" t="s">
        <v>2</v>
      </c>
      <c r="G5" s="96"/>
      <c r="H5" s="111"/>
      <c r="I5" s="111"/>
      <c r="J5" s="111"/>
      <c r="K5" s="82" t="s">
        <v>41</v>
      </c>
      <c r="L5" s="97"/>
    </row>
    <row r="6" spans="1:14" ht="21.2" customHeight="1" thickBot="1" x14ac:dyDescent="0.3">
      <c r="A6" s="6" t="s">
        <v>3</v>
      </c>
      <c r="B6" s="116"/>
      <c r="C6" s="116"/>
      <c r="D6" s="116"/>
      <c r="E6" s="116"/>
      <c r="F6" s="96" t="s">
        <v>4</v>
      </c>
      <c r="G6" s="96"/>
      <c r="H6" s="116"/>
      <c r="I6" s="116"/>
      <c r="J6" s="116"/>
      <c r="K6" s="6" t="s">
        <v>43</v>
      </c>
      <c r="L6" s="98"/>
    </row>
    <row r="7" spans="1:14" ht="21.2" customHeight="1" thickBot="1" x14ac:dyDescent="0.3">
      <c r="A7" s="6" t="s">
        <v>5</v>
      </c>
      <c r="B7" s="8"/>
      <c r="C7" s="8"/>
      <c r="D7" s="64" t="s">
        <v>6</v>
      </c>
      <c r="E7" s="8"/>
      <c r="F7" s="96" t="s">
        <v>7</v>
      </c>
      <c r="G7" s="96"/>
      <c r="H7" s="115"/>
      <c r="I7" s="115"/>
      <c r="J7" s="115"/>
      <c r="K7" s="83" t="s">
        <v>42</v>
      </c>
      <c r="L7" s="99"/>
    </row>
    <row r="8" spans="1:14" ht="10.15" customHeight="1" x14ac:dyDescent="0.25">
      <c r="A8" s="7"/>
      <c r="B8" s="7"/>
      <c r="C8" s="7"/>
      <c r="D8" s="7"/>
      <c r="E8" s="7"/>
      <c r="F8" s="7"/>
      <c r="G8" s="7"/>
      <c r="H8" s="7"/>
      <c r="I8" s="7"/>
      <c r="J8" s="7"/>
    </row>
    <row r="9" spans="1:14" ht="21.2" customHeight="1" x14ac:dyDescent="0.3">
      <c r="A9" s="112" t="s">
        <v>8</v>
      </c>
      <c r="B9" s="113"/>
      <c r="C9" s="113"/>
      <c r="D9" s="113"/>
      <c r="E9" s="113"/>
      <c r="F9" s="113"/>
      <c r="G9" s="113"/>
      <c r="H9" s="113"/>
      <c r="I9" s="113"/>
      <c r="J9" s="113"/>
      <c r="K9" s="113"/>
      <c r="L9" s="114"/>
    </row>
    <row r="10" spans="1:14" ht="30.2" customHeight="1" x14ac:dyDescent="0.25">
      <c r="A10" s="9" t="s">
        <v>9</v>
      </c>
      <c r="B10" s="9" t="s">
        <v>10</v>
      </c>
      <c r="C10" s="9" t="s">
        <v>205</v>
      </c>
      <c r="D10" s="9" t="s">
        <v>11</v>
      </c>
      <c r="E10" s="9" t="s">
        <v>12</v>
      </c>
      <c r="F10" s="10"/>
      <c r="G10" s="9" t="s">
        <v>13</v>
      </c>
      <c r="H10" s="9" t="s">
        <v>39</v>
      </c>
      <c r="I10" s="9" t="s">
        <v>14</v>
      </c>
      <c r="J10" s="9" t="s">
        <v>15</v>
      </c>
      <c r="K10" s="9" t="s">
        <v>16</v>
      </c>
      <c r="L10" s="9" t="s">
        <v>17</v>
      </c>
      <c r="M10" s="11" t="s">
        <v>18</v>
      </c>
      <c r="N10" s="1"/>
    </row>
    <row r="11" spans="1:14" ht="19.149999999999999" customHeight="1" x14ac:dyDescent="0.25">
      <c r="A11" s="12" t="s">
        <v>19</v>
      </c>
      <c r="B11" s="12" t="s">
        <v>20</v>
      </c>
      <c r="C11" s="12" t="s">
        <v>206</v>
      </c>
      <c r="D11" s="12" t="s">
        <v>21</v>
      </c>
      <c r="E11" s="12" t="s">
        <v>22</v>
      </c>
      <c r="F11" s="12" t="s">
        <v>23</v>
      </c>
      <c r="G11" s="12" t="s">
        <v>24</v>
      </c>
      <c r="H11" s="12" t="s">
        <v>40</v>
      </c>
      <c r="I11" s="13" t="s">
        <v>25</v>
      </c>
      <c r="J11" s="13" t="s">
        <v>26</v>
      </c>
      <c r="K11" s="13" t="s">
        <v>27</v>
      </c>
      <c r="L11" s="12" t="s">
        <v>28</v>
      </c>
      <c r="M11" s="11" t="s">
        <v>29</v>
      </c>
      <c r="N11" s="1"/>
    </row>
    <row r="12" spans="1:14" ht="25.15" customHeight="1" x14ac:dyDescent="0.25">
      <c r="A12" s="45"/>
      <c r="B12" s="15"/>
      <c r="C12" s="65"/>
      <c r="D12" s="47"/>
      <c r="E12" s="49"/>
      <c r="F12" s="50"/>
      <c r="G12" s="14"/>
      <c r="H12" s="63">
        <f>IF(G12="No",F12,0)</f>
        <v>0</v>
      </c>
      <c r="I12" s="17">
        <f>IF(G12="Yes",F12/1.055,0)</f>
        <v>0</v>
      </c>
      <c r="J12" s="17">
        <f>ROUND(I12*0.05,2)</f>
        <v>0</v>
      </c>
      <c r="K12" s="18">
        <f>IF(G12="Yes",(F12-I12-J12),0)</f>
        <v>0</v>
      </c>
      <c r="L12" s="44"/>
      <c r="M12" s="7"/>
      <c r="N12" s="7"/>
    </row>
    <row r="13" spans="1:14" ht="25.15" customHeight="1" x14ac:dyDescent="0.25">
      <c r="A13" s="45"/>
      <c r="B13" s="15"/>
      <c r="C13" s="65"/>
      <c r="D13" s="47"/>
      <c r="E13" s="49"/>
      <c r="F13" s="50"/>
      <c r="G13" s="14"/>
      <c r="H13" s="63">
        <f>IF(G13="No",F13,0)</f>
        <v>0</v>
      </c>
      <c r="I13" s="17">
        <f>IF(G13="Yes",F13/1.055,0)</f>
        <v>0</v>
      </c>
      <c r="J13" s="17">
        <f t="shared" ref="J13:J26" si="0">ROUND(I13*0.05,2)</f>
        <v>0</v>
      </c>
      <c r="K13" s="18">
        <f t="shared" ref="K13:K26" si="1">IF(G13="Yes",(F13-I13-J13),0)</f>
        <v>0</v>
      </c>
      <c r="L13" s="44"/>
      <c r="M13" s="7"/>
      <c r="N13" s="7"/>
    </row>
    <row r="14" spans="1:14" ht="25.15" customHeight="1" x14ac:dyDescent="0.25">
      <c r="A14" s="45"/>
      <c r="B14" s="15"/>
      <c r="C14" s="65"/>
      <c r="D14" s="47"/>
      <c r="E14" s="49"/>
      <c r="F14" s="50"/>
      <c r="G14" s="14"/>
      <c r="H14" s="63">
        <f>IF(G14="No",F14,0)</f>
        <v>0</v>
      </c>
      <c r="I14" s="17">
        <f>IF(G14="Yes",F14/1.055,0)</f>
        <v>0</v>
      </c>
      <c r="J14" s="17">
        <f t="shared" si="0"/>
        <v>0</v>
      </c>
      <c r="K14" s="18">
        <f t="shared" si="1"/>
        <v>0</v>
      </c>
      <c r="L14" s="44"/>
      <c r="M14" s="7"/>
      <c r="N14" s="7"/>
    </row>
    <row r="15" spans="1:14" ht="25.15" customHeight="1" x14ac:dyDescent="0.25">
      <c r="A15" s="45"/>
      <c r="B15" s="15"/>
      <c r="C15" s="65"/>
      <c r="D15" s="47"/>
      <c r="E15" s="49"/>
      <c r="F15" s="50"/>
      <c r="G15" s="14"/>
      <c r="H15" s="63">
        <f t="shared" ref="H15:H26" si="2">IF(G15="No",F15,0)</f>
        <v>0</v>
      </c>
      <c r="I15" s="17">
        <f t="shared" ref="I15:I26" si="3">IF(G15="Yes",F15/1.055,0)</f>
        <v>0</v>
      </c>
      <c r="J15" s="17">
        <f t="shared" si="0"/>
        <v>0</v>
      </c>
      <c r="K15" s="18">
        <f t="shared" si="1"/>
        <v>0</v>
      </c>
      <c r="L15" s="44"/>
      <c r="M15" s="7"/>
      <c r="N15" s="7"/>
    </row>
    <row r="16" spans="1:14" ht="25.15" customHeight="1" x14ac:dyDescent="0.25">
      <c r="A16" s="45"/>
      <c r="B16" s="15"/>
      <c r="C16" s="65"/>
      <c r="D16" s="47"/>
      <c r="E16" s="49"/>
      <c r="F16" s="50"/>
      <c r="G16" s="14"/>
      <c r="H16" s="63">
        <f t="shared" si="2"/>
        <v>0</v>
      </c>
      <c r="I16" s="17">
        <f t="shared" si="3"/>
        <v>0</v>
      </c>
      <c r="J16" s="17">
        <f t="shared" si="0"/>
        <v>0</v>
      </c>
      <c r="K16" s="18">
        <f t="shared" si="1"/>
        <v>0</v>
      </c>
      <c r="L16" s="44"/>
      <c r="M16" s="7"/>
      <c r="N16" s="7"/>
    </row>
    <row r="17" spans="1:14" ht="25.15" customHeight="1" x14ac:dyDescent="0.25">
      <c r="A17" s="45"/>
      <c r="B17" s="15"/>
      <c r="C17" s="65"/>
      <c r="D17" s="47"/>
      <c r="E17" s="49"/>
      <c r="F17" s="50"/>
      <c r="G17" s="14"/>
      <c r="H17" s="63">
        <f>IF(G17="No",F17,0)</f>
        <v>0</v>
      </c>
      <c r="I17" s="17">
        <f>IF(G17="Yes",F17/1.055,0)</f>
        <v>0</v>
      </c>
      <c r="J17" s="17">
        <f t="shared" si="0"/>
        <v>0</v>
      </c>
      <c r="K17" s="18">
        <f t="shared" si="1"/>
        <v>0</v>
      </c>
      <c r="L17" s="44"/>
      <c r="M17" s="7"/>
      <c r="N17" s="7"/>
    </row>
    <row r="18" spans="1:14" ht="25.15" customHeight="1" x14ac:dyDescent="0.25">
      <c r="A18" s="45"/>
      <c r="B18" s="15"/>
      <c r="C18" s="65"/>
      <c r="D18" s="47"/>
      <c r="E18" s="49"/>
      <c r="F18" s="50"/>
      <c r="G18" s="14"/>
      <c r="H18" s="63">
        <f>IF(G18="No",F18,0)</f>
        <v>0</v>
      </c>
      <c r="I18" s="17">
        <f>IF(G18="Yes",F18/1.055,0)</f>
        <v>0</v>
      </c>
      <c r="J18" s="17">
        <f t="shared" si="0"/>
        <v>0</v>
      </c>
      <c r="K18" s="18">
        <f t="shared" si="1"/>
        <v>0</v>
      </c>
      <c r="L18" s="44"/>
      <c r="M18" s="7"/>
      <c r="N18" s="7"/>
    </row>
    <row r="19" spans="1:14" ht="25.15" customHeight="1" x14ac:dyDescent="0.25">
      <c r="A19" s="45"/>
      <c r="B19" s="15"/>
      <c r="C19" s="65"/>
      <c r="D19" s="47"/>
      <c r="E19" s="49"/>
      <c r="F19" s="50"/>
      <c r="G19" s="14"/>
      <c r="H19" s="63">
        <f t="shared" si="2"/>
        <v>0</v>
      </c>
      <c r="I19" s="17">
        <f t="shared" si="3"/>
        <v>0</v>
      </c>
      <c r="J19" s="17">
        <f t="shared" si="0"/>
        <v>0</v>
      </c>
      <c r="K19" s="18">
        <f t="shared" si="1"/>
        <v>0</v>
      </c>
      <c r="L19" s="44"/>
      <c r="M19" s="7"/>
      <c r="N19" s="7"/>
    </row>
    <row r="20" spans="1:14" ht="25.15" customHeight="1" x14ac:dyDescent="0.25">
      <c r="A20" s="45"/>
      <c r="B20" s="15"/>
      <c r="C20" s="65"/>
      <c r="D20" s="47"/>
      <c r="E20" s="49"/>
      <c r="F20" s="50"/>
      <c r="G20" s="14"/>
      <c r="H20" s="63">
        <f t="shared" si="2"/>
        <v>0</v>
      </c>
      <c r="I20" s="17">
        <f t="shared" si="3"/>
        <v>0</v>
      </c>
      <c r="J20" s="17">
        <f t="shared" si="0"/>
        <v>0</v>
      </c>
      <c r="K20" s="18">
        <f t="shared" si="1"/>
        <v>0</v>
      </c>
      <c r="L20" s="44"/>
      <c r="M20" s="7"/>
      <c r="N20" s="7"/>
    </row>
    <row r="21" spans="1:14" ht="25.15" customHeight="1" x14ac:dyDescent="0.25">
      <c r="A21" s="45"/>
      <c r="B21" s="15"/>
      <c r="C21" s="65"/>
      <c r="D21" s="47"/>
      <c r="E21" s="49"/>
      <c r="F21" s="50"/>
      <c r="G21" s="14"/>
      <c r="H21" s="63">
        <f t="shared" si="2"/>
        <v>0</v>
      </c>
      <c r="I21" s="17">
        <f t="shared" si="3"/>
        <v>0</v>
      </c>
      <c r="J21" s="17">
        <f t="shared" si="0"/>
        <v>0</v>
      </c>
      <c r="K21" s="18">
        <f t="shared" si="1"/>
        <v>0</v>
      </c>
      <c r="L21" s="44"/>
      <c r="M21" s="7"/>
      <c r="N21" s="7"/>
    </row>
    <row r="22" spans="1:14" ht="25.15" customHeight="1" x14ac:dyDescent="0.25">
      <c r="A22" s="45"/>
      <c r="B22" s="15"/>
      <c r="C22" s="65"/>
      <c r="D22" s="47"/>
      <c r="E22" s="49"/>
      <c r="F22" s="50"/>
      <c r="G22" s="14"/>
      <c r="H22" s="63">
        <f t="shared" si="2"/>
        <v>0</v>
      </c>
      <c r="I22" s="17">
        <f t="shared" si="3"/>
        <v>0</v>
      </c>
      <c r="J22" s="17">
        <f t="shared" si="0"/>
        <v>0</v>
      </c>
      <c r="K22" s="18">
        <f t="shared" si="1"/>
        <v>0</v>
      </c>
      <c r="L22" s="44"/>
      <c r="M22" s="7"/>
      <c r="N22" s="7"/>
    </row>
    <row r="23" spans="1:14" ht="25.15" customHeight="1" x14ac:dyDescent="0.25">
      <c r="A23" s="45"/>
      <c r="B23" s="15"/>
      <c r="C23" s="65"/>
      <c r="D23" s="47"/>
      <c r="E23" s="49"/>
      <c r="F23" s="50"/>
      <c r="G23" s="14"/>
      <c r="H23" s="63">
        <f t="shared" si="2"/>
        <v>0</v>
      </c>
      <c r="I23" s="17">
        <f t="shared" si="3"/>
        <v>0</v>
      </c>
      <c r="J23" s="17">
        <f t="shared" si="0"/>
        <v>0</v>
      </c>
      <c r="K23" s="18">
        <f t="shared" si="1"/>
        <v>0</v>
      </c>
      <c r="L23" s="44"/>
      <c r="M23" s="7"/>
      <c r="N23" s="7"/>
    </row>
    <row r="24" spans="1:14" ht="25.15" customHeight="1" x14ac:dyDescent="0.25">
      <c r="A24" s="45"/>
      <c r="B24" s="15"/>
      <c r="C24" s="65"/>
      <c r="D24" s="47"/>
      <c r="E24" s="49"/>
      <c r="F24" s="50"/>
      <c r="G24" s="14"/>
      <c r="H24" s="63">
        <f t="shared" si="2"/>
        <v>0</v>
      </c>
      <c r="I24" s="17">
        <f t="shared" si="3"/>
        <v>0</v>
      </c>
      <c r="J24" s="17">
        <f t="shared" si="0"/>
        <v>0</v>
      </c>
      <c r="K24" s="18">
        <f t="shared" si="1"/>
        <v>0</v>
      </c>
      <c r="L24" s="44"/>
      <c r="M24" s="7"/>
      <c r="N24" s="7"/>
    </row>
    <row r="25" spans="1:14" ht="25.15" customHeight="1" x14ac:dyDescent="0.25">
      <c r="A25" s="45"/>
      <c r="B25" s="15"/>
      <c r="C25" s="65"/>
      <c r="D25" s="47"/>
      <c r="E25" s="49"/>
      <c r="F25" s="50"/>
      <c r="G25" s="14"/>
      <c r="H25" s="63">
        <f t="shared" si="2"/>
        <v>0</v>
      </c>
      <c r="I25" s="17">
        <f t="shared" si="3"/>
        <v>0</v>
      </c>
      <c r="J25" s="17">
        <f t="shared" si="0"/>
        <v>0</v>
      </c>
      <c r="K25" s="18">
        <f t="shared" si="1"/>
        <v>0</v>
      </c>
      <c r="L25" s="44"/>
      <c r="M25" s="7"/>
      <c r="N25" s="7"/>
    </row>
    <row r="26" spans="1:14" ht="25.15" customHeight="1" x14ac:dyDescent="0.25">
      <c r="A26" s="46"/>
      <c r="B26" s="15"/>
      <c r="C26" s="65"/>
      <c r="D26" s="47"/>
      <c r="E26" s="49"/>
      <c r="F26" s="50"/>
      <c r="G26" s="14"/>
      <c r="H26" s="63">
        <f t="shared" si="2"/>
        <v>0</v>
      </c>
      <c r="I26" s="17">
        <f t="shared" si="3"/>
        <v>0</v>
      </c>
      <c r="J26" s="17">
        <f t="shared" si="0"/>
        <v>0</v>
      </c>
      <c r="K26" s="18">
        <f t="shared" si="1"/>
        <v>0</v>
      </c>
      <c r="L26" s="44"/>
      <c r="M26" s="7"/>
      <c r="N26" s="7"/>
    </row>
    <row r="27" spans="1:14" ht="25.15" customHeight="1" x14ac:dyDescent="0.25">
      <c r="A27" s="20"/>
      <c r="B27" s="21"/>
      <c r="C27" s="21"/>
      <c r="D27" s="21"/>
      <c r="E27" s="22"/>
      <c r="F27" s="23">
        <f>SUM(F12:F26)</f>
        <v>0</v>
      </c>
      <c r="G27" s="24" t="s">
        <v>30</v>
      </c>
      <c r="H27" s="53">
        <f>SUM(H12:H26)</f>
        <v>0</v>
      </c>
      <c r="I27" s="25">
        <f>SUM(I12:I26)</f>
        <v>0</v>
      </c>
      <c r="J27" s="25">
        <f>SUM(J12:J26)</f>
        <v>0</v>
      </c>
      <c r="K27" s="25">
        <f>SUM(K12:K26)</f>
        <v>0</v>
      </c>
      <c r="L27" s="52"/>
      <c r="M27" s="7"/>
      <c r="N27" s="7"/>
    </row>
    <row r="28" spans="1:14" ht="21.2" customHeight="1" x14ac:dyDescent="0.3">
      <c r="A28" s="112" t="s">
        <v>31</v>
      </c>
      <c r="B28" s="113"/>
      <c r="C28" s="113"/>
      <c r="D28" s="113"/>
      <c r="E28" s="113"/>
      <c r="F28" s="113"/>
      <c r="G28" s="113"/>
      <c r="H28" s="113"/>
      <c r="I28" s="113"/>
      <c r="J28" s="113"/>
      <c r="K28" s="113"/>
      <c r="L28" s="114"/>
      <c r="M28" s="7"/>
    </row>
    <row r="29" spans="1:14" ht="30.2" customHeight="1" x14ac:dyDescent="0.25">
      <c r="A29" s="9" t="s">
        <v>9</v>
      </c>
      <c r="B29" s="9" t="s">
        <v>10</v>
      </c>
      <c r="C29" s="9" t="s">
        <v>205</v>
      </c>
      <c r="D29" s="9" t="s">
        <v>11</v>
      </c>
      <c r="E29" s="9" t="s">
        <v>12</v>
      </c>
      <c r="F29" s="26"/>
      <c r="G29" s="100" t="s">
        <v>212</v>
      </c>
      <c r="H29" s="101"/>
      <c r="I29" s="101"/>
      <c r="J29" s="102"/>
      <c r="K29" s="106" t="s">
        <v>213</v>
      </c>
      <c r="L29" s="107"/>
      <c r="M29" s="7"/>
    </row>
    <row r="30" spans="1:14" ht="21.2" customHeight="1" x14ac:dyDescent="0.25">
      <c r="A30" s="12" t="s">
        <v>19</v>
      </c>
      <c r="B30" s="12" t="s">
        <v>20</v>
      </c>
      <c r="C30" s="12" t="s">
        <v>206</v>
      </c>
      <c r="D30" s="12" t="s">
        <v>21</v>
      </c>
      <c r="E30" s="12" t="s">
        <v>22</v>
      </c>
      <c r="F30" s="27" t="s">
        <v>23</v>
      </c>
      <c r="G30" s="103"/>
      <c r="H30" s="104"/>
      <c r="I30" s="104"/>
      <c r="J30" s="105"/>
      <c r="K30" s="108"/>
      <c r="L30" s="109"/>
      <c r="M30" s="7"/>
    </row>
    <row r="31" spans="1:14" ht="25.15" customHeight="1" x14ac:dyDescent="0.25">
      <c r="A31" s="45"/>
      <c r="B31" s="15"/>
      <c r="C31" s="65"/>
      <c r="D31" s="47"/>
      <c r="E31" s="51"/>
      <c r="F31" s="54"/>
      <c r="G31" s="86"/>
      <c r="H31" s="79"/>
      <c r="I31" s="80"/>
      <c r="J31" s="55"/>
      <c r="K31" s="81"/>
      <c r="L31" s="78"/>
      <c r="M31" s="7"/>
    </row>
    <row r="32" spans="1:14" ht="25.15" customHeight="1" x14ac:dyDescent="0.25">
      <c r="A32" s="46"/>
      <c r="B32" s="19"/>
      <c r="C32" s="66"/>
      <c r="D32" s="48"/>
      <c r="E32" s="51"/>
      <c r="F32" s="54"/>
      <c r="G32" s="56"/>
      <c r="H32" s="80"/>
      <c r="I32" s="80"/>
      <c r="J32" s="55"/>
      <c r="K32" s="56"/>
      <c r="L32" s="55"/>
      <c r="M32" s="7"/>
    </row>
    <row r="33" spans="1:13" ht="21.2" customHeight="1" x14ac:dyDescent="0.25">
      <c r="A33" s="29"/>
      <c r="B33" s="30"/>
      <c r="C33" s="30"/>
      <c r="D33" s="31"/>
      <c r="E33" s="32" t="s">
        <v>32</v>
      </c>
      <c r="F33" s="33">
        <f>SUM(F31:F32)</f>
        <v>0</v>
      </c>
      <c r="G33" s="119"/>
      <c r="H33" s="120"/>
      <c r="I33" s="120"/>
      <c r="J33" s="120"/>
      <c r="K33" s="121"/>
      <c r="L33" s="122"/>
      <c r="M33" s="7"/>
    </row>
    <row r="34" spans="1:13" ht="15.75" x14ac:dyDescent="0.25">
      <c r="A34" s="87" t="s">
        <v>33</v>
      </c>
      <c r="B34" s="88"/>
      <c r="C34" s="88"/>
      <c r="D34" s="89"/>
      <c r="E34" s="34" t="s">
        <v>34</v>
      </c>
      <c r="F34" s="28"/>
      <c r="G34" s="35"/>
      <c r="H34" s="36"/>
      <c r="I34" s="36"/>
      <c r="J34" s="36"/>
      <c r="K34" s="7"/>
      <c r="L34" s="7"/>
      <c r="M34" s="7"/>
    </row>
    <row r="35" spans="1:13" ht="15.75" x14ac:dyDescent="0.25">
      <c r="A35" s="90"/>
      <c r="B35" s="91"/>
      <c r="C35" s="91"/>
      <c r="D35" s="92"/>
      <c r="E35" s="34" t="s">
        <v>35</v>
      </c>
      <c r="F35" s="37"/>
      <c r="G35" s="38"/>
      <c r="H35" s="39"/>
      <c r="I35" s="40"/>
      <c r="J35" s="41"/>
    </row>
    <row r="36" spans="1:13" ht="15.75" x14ac:dyDescent="0.25">
      <c r="A36" s="90"/>
      <c r="B36" s="91"/>
      <c r="C36" s="91"/>
      <c r="D36" s="92"/>
      <c r="E36" s="34" t="s">
        <v>36</v>
      </c>
      <c r="F36" s="16"/>
      <c r="I36" s="7"/>
    </row>
    <row r="37" spans="1:13" ht="15.75" x14ac:dyDescent="0.25">
      <c r="A37" s="93"/>
      <c r="B37" s="94"/>
      <c r="C37" s="94"/>
      <c r="D37" s="95"/>
      <c r="E37" s="42" t="s">
        <v>37</v>
      </c>
      <c r="F37" s="25">
        <f>SUM(F34:F36)</f>
        <v>0</v>
      </c>
      <c r="G37" s="43" t="str">
        <f>IF(F27+F33=F37,"TOTALS BALANCE","VERIFY TOTALS")</f>
        <v>TOTALS BALANCE</v>
      </c>
      <c r="I37" s="7"/>
    </row>
    <row r="38" spans="1:13" ht="15.75" x14ac:dyDescent="0.25">
      <c r="I38" s="7"/>
    </row>
    <row r="39" spans="1:13" ht="15.75" x14ac:dyDescent="0.25">
      <c r="I39" s="7"/>
    </row>
    <row r="40" spans="1:13" ht="15.75" x14ac:dyDescent="0.25">
      <c r="I40" s="7"/>
    </row>
    <row r="41" spans="1:13" ht="15.75" x14ac:dyDescent="0.25">
      <c r="I41" s="7"/>
    </row>
    <row r="42" spans="1:13" ht="15.75" x14ac:dyDescent="0.25">
      <c r="I42" s="7"/>
    </row>
    <row r="43" spans="1:13" ht="15.75" x14ac:dyDescent="0.25">
      <c r="I43" s="7"/>
    </row>
    <row r="44" spans="1:13" ht="15.75" x14ac:dyDescent="0.25">
      <c r="I44" s="7"/>
    </row>
    <row r="45" spans="1:13" ht="15.75" x14ac:dyDescent="0.25">
      <c r="I45" s="7"/>
    </row>
    <row r="46" spans="1:13" ht="15.75" x14ac:dyDescent="0.25">
      <c r="I46" s="7"/>
    </row>
    <row r="47" spans="1:13" ht="15.75" x14ac:dyDescent="0.25">
      <c r="I47" s="7"/>
    </row>
    <row r="48" spans="1:13" ht="15.75" x14ac:dyDescent="0.25">
      <c r="I48" s="7"/>
    </row>
    <row r="49" spans="9:9" ht="15.75" x14ac:dyDescent="0.25">
      <c r="I49" s="7"/>
    </row>
  </sheetData>
  <mergeCells count="19">
    <mergeCell ref="A1:L1"/>
    <mergeCell ref="A2:L2"/>
    <mergeCell ref="A3:L3"/>
    <mergeCell ref="G33:J33"/>
    <mergeCell ref="K33:L33"/>
    <mergeCell ref="A34:D37"/>
    <mergeCell ref="F7:G7"/>
    <mergeCell ref="L5:L7"/>
    <mergeCell ref="G29:J30"/>
    <mergeCell ref="K29:L30"/>
    <mergeCell ref="B5:E5"/>
    <mergeCell ref="F5:G5"/>
    <mergeCell ref="H5:J5"/>
    <mergeCell ref="A28:L28"/>
    <mergeCell ref="H7:J7"/>
    <mergeCell ref="A9:L9"/>
    <mergeCell ref="B6:E6"/>
    <mergeCell ref="F6:G6"/>
    <mergeCell ref="H6:J6"/>
  </mergeCells>
  <conditionalFormatting sqref="G37">
    <cfRule type="expression" dxfId="0" priority="1" stopIfTrue="1">
      <formula>"VERIFY TOTALS"</formula>
    </cfRule>
  </conditionalFormatting>
  <dataValidations count="1">
    <dataValidation type="list" showInputMessage="1" showErrorMessage="1" sqref="G12:G26" xr:uid="{00000000-0002-0000-0000-000000000000}">
      <formula1>$M$10:$M$12</formula1>
    </dataValidation>
  </dataValidations>
  <pageMargins left="0.5" right="0.5" top="0.25" bottom="0.25" header="0.3" footer="0.3"/>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2"/>
  <sheetViews>
    <sheetView workbookViewId="0">
      <selection activeCell="A37" sqref="A37"/>
    </sheetView>
  </sheetViews>
  <sheetFormatPr defaultRowHeight="15.75" x14ac:dyDescent="0.25"/>
  <cols>
    <col min="1" max="1" width="144.140625" style="6" customWidth="1"/>
  </cols>
  <sheetData>
    <row r="1" spans="1:1" x14ac:dyDescent="0.25">
      <c r="A1" s="67" t="s">
        <v>44</v>
      </c>
    </row>
    <row r="2" spans="1:1" x14ac:dyDescent="0.25">
      <c r="A2" s="6" t="s">
        <v>45</v>
      </c>
    </row>
    <row r="4" spans="1:1" x14ac:dyDescent="0.25">
      <c r="A4" s="67" t="s">
        <v>8</v>
      </c>
    </row>
    <row r="5" spans="1:1" ht="30.75" x14ac:dyDescent="0.25">
      <c r="A5" s="68" t="s">
        <v>208</v>
      </c>
    </row>
    <row r="6" spans="1:1" x14ac:dyDescent="0.25">
      <c r="A6" s="68"/>
    </row>
    <row r="7" spans="1:1" ht="30.75" x14ac:dyDescent="0.25">
      <c r="A7" s="68" t="s">
        <v>46</v>
      </c>
    </row>
    <row r="8" spans="1:1" x14ac:dyDescent="0.25">
      <c r="A8" s="68" t="s">
        <v>47</v>
      </c>
    </row>
    <row r="9" spans="1:1" x14ac:dyDescent="0.25">
      <c r="A9" s="68"/>
    </row>
    <row r="10" spans="1:1" x14ac:dyDescent="0.25">
      <c r="A10" s="68" t="s">
        <v>48</v>
      </c>
    </row>
    <row r="11" spans="1:1" x14ac:dyDescent="0.25">
      <c r="A11" s="68"/>
    </row>
    <row r="12" spans="1:1" x14ac:dyDescent="0.25">
      <c r="A12" s="68" t="s">
        <v>49</v>
      </c>
    </row>
    <row r="13" spans="1:1" x14ac:dyDescent="0.25">
      <c r="A13" s="68"/>
    </row>
    <row r="14" spans="1:1" x14ac:dyDescent="0.25">
      <c r="A14" s="67" t="s">
        <v>50</v>
      </c>
    </row>
    <row r="15" spans="1:1" x14ac:dyDescent="0.25">
      <c r="A15" s="6" t="s">
        <v>51</v>
      </c>
    </row>
    <row r="17" spans="1:1" x14ac:dyDescent="0.25">
      <c r="A17" s="6" t="s">
        <v>52</v>
      </c>
    </row>
    <row r="19" spans="1:1" x14ac:dyDescent="0.25">
      <c r="A19" s="6" t="s">
        <v>211</v>
      </c>
    </row>
    <row r="21" spans="1:1" x14ac:dyDescent="0.25">
      <c r="A21" s="6" t="s">
        <v>53</v>
      </c>
    </row>
    <row r="22" spans="1:1" x14ac:dyDescent="0.25">
      <c r="A22" s="69" t="s">
        <v>54</v>
      </c>
    </row>
    <row r="24" spans="1:1" x14ac:dyDescent="0.25">
      <c r="A24" s="67" t="s">
        <v>55</v>
      </c>
    </row>
    <row r="25" spans="1:1" x14ac:dyDescent="0.25">
      <c r="A25" s="6" t="s">
        <v>56</v>
      </c>
    </row>
    <row r="27" spans="1:1" x14ac:dyDescent="0.25">
      <c r="A27" s="6" t="s">
        <v>57</v>
      </c>
    </row>
    <row r="28" spans="1:1" x14ac:dyDescent="0.25">
      <c r="A28" s="6" t="s">
        <v>58</v>
      </c>
    </row>
    <row r="30" spans="1:1" x14ac:dyDescent="0.25">
      <c r="A30" s="6" t="s">
        <v>217</v>
      </c>
    </row>
    <row r="32" spans="1:1" x14ac:dyDescent="0.25">
      <c r="A32" s="6" t="s">
        <v>216</v>
      </c>
    </row>
  </sheetData>
  <pageMargins left="0.7" right="0.7" top="0.75" bottom="0.75" header="0.3" footer="0.3"/>
  <pageSetup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9"/>
  <sheetViews>
    <sheetView topLeftCell="A28" workbookViewId="0">
      <selection activeCell="B28" sqref="B28"/>
    </sheetView>
  </sheetViews>
  <sheetFormatPr defaultRowHeight="15" x14ac:dyDescent="0.25"/>
  <cols>
    <col min="1" max="1" width="40.140625" customWidth="1"/>
    <col min="2" max="2" width="14.85546875" bestFit="1" customWidth="1"/>
    <col min="3" max="3" width="65.5703125" customWidth="1"/>
  </cols>
  <sheetData>
    <row r="1" spans="1:3" ht="15.75" x14ac:dyDescent="0.25">
      <c r="A1" s="6" t="s">
        <v>59</v>
      </c>
      <c r="B1" s="70"/>
      <c r="C1" s="6"/>
    </row>
    <row r="2" spans="1:3" ht="15.75" x14ac:dyDescent="0.25">
      <c r="A2" s="57" t="s">
        <v>207</v>
      </c>
      <c r="B2" s="70"/>
      <c r="C2" s="6"/>
    </row>
    <row r="3" spans="1:3" ht="15.75" x14ac:dyDescent="0.25">
      <c r="A3" s="6"/>
      <c r="B3" s="70"/>
      <c r="C3" s="6"/>
    </row>
    <row r="4" spans="1:3" ht="15.75" x14ac:dyDescent="0.25">
      <c r="A4" s="6"/>
      <c r="B4" s="70"/>
      <c r="C4" s="6"/>
    </row>
    <row r="5" spans="1:3" ht="15.75" x14ac:dyDescent="0.25">
      <c r="A5" s="6" t="s">
        <v>60</v>
      </c>
      <c r="B5" s="70"/>
      <c r="C5" s="6"/>
    </row>
    <row r="6" spans="1:3" ht="15.75" x14ac:dyDescent="0.25">
      <c r="A6" s="6"/>
      <c r="B6" s="70"/>
      <c r="C6" s="6"/>
    </row>
    <row r="7" spans="1:3" ht="15.75" x14ac:dyDescent="0.25">
      <c r="A7" s="58" t="s">
        <v>61</v>
      </c>
      <c r="B7" s="59" t="s">
        <v>62</v>
      </c>
      <c r="C7" s="58" t="s">
        <v>63</v>
      </c>
    </row>
    <row r="8" spans="1:3" x14ac:dyDescent="0.25">
      <c r="A8" s="60" t="s">
        <v>64</v>
      </c>
      <c r="B8" s="61" t="s">
        <v>65</v>
      </c>
      <c r="C8" s="60"/>
    </row>
    <row r="9" spans="1:3" x14ac:dyDescent="0.25">
      <c r="A9" s="60" t="s">
        <v>66</v>
      </c>
      <c r="B9" s="61" t="s">
        <v>65</v>
      </c>
      <c r="C9" s="60"/>
    </row>
    <row r="10" spans="1:3" x14ac:dyDescent="0.25">
      <c r="A10" s="60" t="s">
        <v>67</v>
      </c>
      <c r="B10" s="61" t="s">
        <v>13</v>
      </c>
      <c r="C10" s="60"/>
    </row>
    <row r="11" spans="1:3" x14ac:dyDescent="0.25">
      <c r="A11" s="60" t="s">
        <v>68</v>
      </c>
      <c r="B11" s="61" t="s">
        <v>13</v>
      </c>
      <c r="C11" s="60"/>
    </row>
    <row r="12" spans="1:3" x14ac:dyDescent="0.25">
      <c r="A12" s="60" t="s">
        <v>69</v>
      </c>
      <c r="B12" s="61" t="s">
        <v>65</v>
      </c>
      <c r="C12" s="60"/>
    </row>
    <row r="13" spans="1:3" x14ac:dyDescent="0.25">
      <c r="A13" s="60" t="s">
        <v>70</v>
      </c>
      <c r="B13" s="61" t="s">
        <v>13</v>
      </c>
      <c r="C13" s="60"/>
    </row>
    <row r="14" spans="1:3" x14ac:dyDescent="0.25">
      <c r="A14" s="60" t="s">
        <v>71</v>
      </c>
      <c r="B14" s="61" t="s">
        <v>65</v>
      </c>
      <c r="C14" s="60"/>
    </row>
    <row r="15" spans="1:3" x14ac:dyDescent="0.25">
      <c r="A15" s="60" t="s">
        <v>72</v>
      </c>
      <c r="B15" s="61" t="s">
        <v>13</v>
      </c>
      <c r="C15" s="60"/>
    </row>
    <row r="16" spans="1:3" ht="30" x14ac:dyDescent="0.25">
      <c r="A16" s="60" t="s">
        <v>73</v>
      </c>
      <c r="B16" s="61" t="s">
        <v>13</v>
      </c>
      <c r="C16" s="60" t="s">
        <v>74</v>
      </c>
    </row>
    <row r="17" spans="1:3" x14ac:dyDescent="0.25">
      <c r="A17" s="60" t="s">
        <v>75</v>
      </c>
      <c r="B17" s="61" t="s">
        <v>65</v>
      </c>
      <c r="C17" s="60"/>
    </row>
    <row r="18" spans="1:3" x14ac:dyDescent="0.25">
      <c r="A18" s="60" t="s">
        <v>76</v>
      </c>
      <c r="B18" s="61" t="s">
        <v>65</v>
      </c>
      <c r="C18" s="60"/>
    </row>
    <row r="19" spans="1:3" x14ac:dyDescent="0.25">
      <c r="A19" s="60" t="s">
        <v>77</v>
      </c>
      <c r="B19" s="61" t="s">
        <v>65</v>
      </c>
      <c r="C19" s="60"/>
    </row>
    <row r="20" spans="1:3" x14ac:dyDescent="0.25">
      <c r="A20" s="60" t="s">
        <v>78</v>
      </c>
      <c r="B20" s="61" t="s">
        <v>13</v>
      </c>
      <c r="C20" s="60" t="s">
        <v>79</v>
      </c>
    </row>
    <row r="21" spans="1:3" x14ac:dyDescent="0.25">
      <c r="A21" s="60" t="s">
        <v>80</v>
      </c>
      <c r="B21" s="61" t="s">
        <v>65</v>
      </c>
      <c r="C21" s="60" t="s">
        <v>81</v>
      </c>
    </row>
    <row r="22" spans="1:3" x14ac:dyDescent="0.25">
      <c r="A22" s="60" t="s">
        <v>82</v>
      </c>
      <c r="B22" s="61" t="s">
        <v>13</v>
      </c>
      <c r="C22" s="60" t="s">
        <v>83</v>
      </c>
    </row>
    <row r="23" spans="1:3" x14ac:dyDescent="0.25">
      <c r="A23" s="60" t="s">
        <v>84</v>
      </c>
      <c r="B23" s="61" t="s">
        <v>13</v>
      </c>
      <c r="C23" s="60"/>
    </row>
    <row r="24" spans="1:3" x14ac:dyDescent="0.25">
      <c r="A24" s="60" t="s">
        <v>85</v>
      </c>
      <c r="B24" s="61" t="s">
        <v>13</v>
      </c>
      <c r="C24" s="60" t="s">
        <v>83</v>
      </c>
    </row>
    <row r="25" spans="1:3" x14ac:dyDescent="0.25">
      <c r="A25" s="60" t="s">
        <v>86</v>
      </c>
      <c r="B25" s="61" t="s">
        <v>65</v>
      </c>
      <c r="C25" s="60"/>
    </row>
    <row r="26" spans="1:3" x14ac:dyDescent="0.25">
      <c r="A26" s="60" t="s">
        <v>214</v>
      </c>
      <c r="B26" s="61" t="s">
        <v>13</v>
      </c>
      <c r="C26" s="60"/>
    </row>
    <row r="27" spans="1:3" x14ac:dyDescent="0.25">
      <c r="A27" s="60" t="s">
        <v>87</v>
      </c>
      <c r="B27" s="61" t="s">
        <v>65</v>
      </c>
      <c r="C27" s="60"/>
    </row>
    <row r="28" spans="1:3" ht="30" x14ac:dyDescent="0.25">
      <c r="A28" s="62" t="s">
        <v>88</v>
      </c>
      <c r="B28" s="61" t="s">
        <v>65</v>
      </c>
      <c r="C28" s="60" t="s">
        <v>89</v>
      </c>
    </row>
    <row r="29" spans="1:3" x14ac:dyDescent="0.25">
      <c r="A29" s="60" t="s">
        <v>90</v>
      </c>
      <c r="B29" s="61" t="s">
        <v>65</v>
      </c>
      <c r="C29" s="60"/>
    </row>
    <row r="30" spans="1:3" x14ac:dyDescent="0.25">
      <c r="A30" s="60" t="s">
        <v>215</v>
      </c>
      <c r="B30" s="61" t="s">
        <v>65</v>
      </c>
      <c r="C30" s="60"/>
    </row>
    <row r="31" spans="1:3" x14ac:dyDescent="0.25">
      <c r="A31" s="60" t="s">
        <v>91</v>
      </c>
      <c r="B31" s="61" t="s">
        <v>65</v>
      </c>
      <c r="C31" s="60" t="s">
        <v>92</v>
      </c>
    </row>
    <row r="32" spans="1:3" x14ac:dyDescent="0.25">
      <c r="A32" s="60" t="s">
        <v>93</v>
      </c>
      <c r="B32" s="61" t="s">
        <v>13</v>
      </c>
      <c r="C32" s="60"/>
    </row>
    <row r="33" spans="1:3" x14ac:dyDescent="0.25">
      <c r="A33" s="60" t="s">
        <v>94</v>
      </c>
      <c r="B33" s="61" t="s">
        <v>65</v>
      </c>
      <c r="C33" s="60" t="s">
        <v>92</v>
      </c>
    </row>
    <row r="34" spans="1:3" x14ac:dyDescent="0.25">
      <c r="A34" s="60" t="s">
        <v>95</v>
      </c>
      <c r="B34" s="61" t="s">
        <v>65</v>
      </c>
      <c r="C34" s="60" t="s">
        <v>96</v>
      </c>
    </row>
    <row r="35" spans="1:3" x14ac:dyDescent="0.25">
      <c r="A35" s="60" t="s">
        <v>97</v>
      </c>
      <c r="B35" s="61" t="s">
        <v>13</v>
      </c>
      <c r="C35" s="60"/>
    </row>
    <row r="36" spans="1:3" x14ac:dyDescent="0.25">
      <c r="A36" s="60" t="s">
        <v>98</v>
      </c>
      <c r="B36" s="61" t="s">
        <v>13</v>
      </c>
      <c r="C36" s="60" t="s">
        <v>99</v>
      </c>
    </row>
    <row r="37" spans="1:3" x14ac:dyDescent="0.25">
      <c r="A37" s="60" t="s">
        <v>100</v>
      </c>
      <c r="B37" s="61" t="s">
        <v>13</v>
      </c>
      <c r="C37" s="60"/>
    </row>
    <row r="38" spans="1:3" x14ac:dyDescent="0.25">
      <c r="A38" s="60" t="s">
        <v>101</v>
      </c>
      <c r="B38" s="61" t="s">
        <v>65</v>
      </c>
      <c r="C38" s="60"/>
    </row>
    <row r="39" spans="1:3" x14ac:dyDescent="0.25">
      <c r="A39" s="60" t="s">
        <v>102</v>
      </c>
      <c r="B39" s="61" t="s">
        <v>65</v>
      </c>
      <c r="C39" s="60"/>
    </row>
    <row r="40" spans="1:3" ht="30" x14ac:dyDescent="0.25">
      <c r="A40" s="60" t="s">
        <v>103</v>
      </c>
      <c r="B40" s="61" t="s">
        <v>13</v>
      </c>
      <c r="C40" s="60" t="s">
        <v>104</v>
      </c>
    </row>
    <row r="41" spans="1:3" ht="60" x14ac:dyDescent="0.25">
      <c r="A41" s="60" t="s">
        <v>103</v>
      </c>
      <c r="B41" s="61" t="s">
        <v>38</v>
      </c>
      <c r="C41" s="60" t="s">
        <v>105</v>
      </c>
    </row>
    <row r="42" spans="1:3" x14ac:dyDescent="0.25">
      <c r="A42" s="60" t="s">
        <v>106</v>
      </c>
      <c r="B42" s="61" t="s">
        <v>65</v>
      </c>
      <c r="C42" s="60"/>
    </row>
    <row r="43" spans="1:3" x14ac:dyDescent="0.25">
      <c r="A43" s="60" t="s">
        <v>107</v>
      </c>
      <c r="B43" s="61" t="s">
        <v>65</v>
      </c>
      <c r="C43" s="60"/>
    </row>
    <row r="44" spans="1:3" x14ac:dyDescent="0.25">
      <c r="A44" s="60" t="s">
        <v>108</v>
      </c>
      <c r="B44" s="61" t="s">
        <v>13</v>
      </c>
      <c r="C44" s="60" t="s">
        <v>109</v>
      </c>
    </row>
    <row r="45" spans="1:3" x14ac:dyDescent="0.25">
      <c r="A45" s="60" t="s">
        <v>110</v>
      </c>
      <c r="B45" s="61" t="s">
        <v>13</v>
      </c>
      <c r="C45" s="60" t="s">
        <v>111</v>
      </c>
    </row>
    <row r="46" spans="1:3" x14ac:dyDescent="0.25">
      <c r="A46" s="60" t="s">
        <v>112</v>
      </c>
      <c r="B46" s="61" t="s">
        <v>65</v>
      </c>
      <c r="C46" s="60" t="s">
        <v>113</v>
      </c>
    </row>
    <row r="47" spans="1:3" ht="30" x14ac:dyDescent="0.25">
      <c r="A47" s="60" t="s">
        <v>114</v>
      </c>
      <c r="B47" s="61" t="s">
        <v>65</v>
      </c>
      <c r="C47" s="60" t="s">
        <v>115</v>
      </c>
    </row>
    <row r="48" spans="1:3" ht="30" x14ac:dyDescent="0.25">
      <c r="A48" s="60" t="s">
        <v>116</v>
      </c>
      <c r="B48" s="61" t="s">
        <v>65</v>
      </c>
      <c r="C48" s="60" t="s">
        <v>115</v>
      </c>
    </row>
    <row r="49" spans="1:3" ht="30" x14ac:dyDescent="0.25">
      <c r="A49" s="60" t="s">
        <v>117</v>
      </c>
      <c r="B49" s="61" t="s">
        <v>65</v>
      </c>
      <c r="C49" s="60" t="s">
        <v>118</v>
      </c>
    </row>
  </sheetData>
  <autoFilter ref="A7:C49" xr:uid="{00000000-0009-0000-0000-000002000000}"/>
  <hyperlinks>
    <hyperlink ref="A2" r:id="rId1" xr:uid="{00000000-0004-0000-0200-000000000000}"/>
  </hyperlinks>
  <pageMargins left="0.7" right="0.7" top="0.75" bottom="0.75" header="0.3" footer="0.3"/>
  <pageSetup scale="7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1"/>
  <sheetViews>
    <sheetView workbookViewId="0">
      <selection activeCell="A28" sqref="A28:XFD28"/>
    </sheetView>
  </sheetViews>
  <sheetFormatPr defaultRowHeight="15" x14ac:dyDescent="0.25"/>
  <cols>
    <col min="1" max="1" width="20.28515625" customWidth="1"/>
    <col min="2" max="2" width="8.7109375" style="71" bestFit="1" customWidth="1"/>
    <col min="3" max="3" width="34.28515625" bestFit="1" customWidth="1"/>
    <col min="4" max="4" width="59.42578125" customWidth="1"/>
    <col min="5" max="5" width="57.5703125" style="72" bestFit="1" customWidth="1"/>
  </cols>
  <sheetData>
    <row r="1" spans="1:5" ht="15.75" x14ac:dyDescent="0.25">
      <c r="A1" s="6" t="s">
        <v>119</v>
      </c>
    </row>
    <row r="2" spans="1:5" ht="15.75" x14ac:dyDescent="0.25">
      <c r="A2" s="57" t="s">
        <v>120</v>
      </c>
    </row>
    <row r="5" spans="1:5" ht="15.75" x14ac:dyDescent="0.25">
      <c r="A5" s="6" t="s">
        <v>121</v>
      </c>
    </row>
    <row r="6" spans="1:5" ht="15.75" x14ac:dyDescent="0.25">
      <c r="A6" s="6"/>
    </row>
    <row r="7" spans="1:5" ht="15.75" x14ac:dyDescent="0.25">
      <c r="A7" s="67" t="s">
        <v>122</v>
      </c>
      <c r="B7" s="73" t="s">
        <v>123</v>
      </c>
      <c r="C7" s="67" t="s">
        <v>124</v>
      </c>
      <c r="D7" s="74" t="s">
        <v>125</v>
      </c>
      <c r="E7" s="74" t="s">
        <v>126</v>
      </c>
    </row>
    <row r="8" spans="1:5" x14ac:dyDescent="0.25">
      <c r="A8" s="75" t="s">
        <v>127</v>
      </c>
      <c r="B8" s="76" t="s">
        <v>128</v>
      </c>
      <c r="C8" s="75" t="s">
        <v>129</v>
      </c>
      <c r="D8" s="77" t="s">
        <v>130</v>
      </c>
      <c r="E8" s="75"/>
    </row>
    <row r="9" spans="1:5" x14ac:dyDescent="0.25">
      <c r="A9" s="75" t="s">
        <v>127</v>
      </c>
      <c r="B9" s="76" t="s">
        <v>131</v>
      </c>
      <c r="C9" s="75" t="s">
        <v>132</v>
      </c>
      <c r="D9" s="77" t="s">
        <v>133</v>
      </c>
      <c r="E9" s="75"/>
    </row>
    <row r="10" spans="1:5" x14ac:dyDescent="0.25">
      <c r="A10" s="75" t="s">
        <v>127</v>
      </c>
      <c r="B10" s="76" t="s">
        <v>134</v>
      </c>
      <c r="C10" s="75" t="s">
        <v>135</v>
      </c>
      <c r="D10" s="77" t="s">
        <v>136</v>
      </c>
      <c r="E10" s="75" t="s">
        <v>137</v>
      </c>
    </row>
    <row r="11" spans="1:5" ht="30" x14ac:dyDescent="0.25">
      <c r="A11" s="75" t="s">
        <v>127</v>
      </c>
      <c r="B11" s="76" t="s">
        <v>138</v>
      </c>
      <c r="C11" s="75" t="s">
        <v>139</v>
      </c>
      <c r="D11" s="77" t="s">
        <v>140</v>
      </c>
      <c r="E11" s="75"/>
    </row>
    <row r="12" spans="1:5" x14ac:dyDescent="0.25">
      <c r="A12" s="75" t="s">
        <v>127</v>
      </c>
      <c r="B12" s="76" t="s">
        <v>141</v>
      </c>
      <c r="C12" s="75" t="s">
        <v>142</v>
      </c>
      <c r="D12" s="77" t="s">
        <v>143</v>
      </c>
      <c r="E12" s="75"/>
    </row>
    <row r="13" spans="1:5" x14ac:dyDescent="0.25">
      <c r="A13" s="75" t="s">
        <v>127</v>
      </c>
      <c r="B13" s="76" t="s">
        <v>144</v>
      </c>
      <c r="C13" s="75" t="s">
        <v>145</v>
      </c>
      <c r="D13" s="77" t="s">
        <v>146</v>
      </c>
      <c r="E13" s="75"/>
    </row>
    <row r="14" spans="1:5" x14ac:dyDescent="0.25">
      <c r="A14" s="75" t="s">
        <v>127</v>
      </c>
      <c r="B14" s="76" t="s">
        <v>147</v>
      </c>
      <c r="C14" s="75" t="s">
        <v>148</v>
      </c>
      <c r="D14" s="77" t="s">
        <v>149</v>
      </c>
      <c r="E14" s="75"/>
    </row>
    <row r="15" spans="1:5" x14ac:dyDescent="0.25">
      <c r="A15" s="75" t="s">
        <v>127</v>
      </c>
      <c r="B15" s="76" t="s">
        <v>150</v>
      </c>
      <c r="C15" s="75" t="s">
        <v>151</v>
      </c>
      <c r="D15" s="77"/>
      <c r="E15" s="75"/>
    </row>
    <row r="16" spans="1:5" x14ac:dyDescent="0.25">
      <c r="A16" s="75" t="s">
        <v>127</v>
      </c>
      <c r="B16" s="76" t="s">
        <v>152</v>
      </c>
      <c r="C16" s="75" t="s">
        <v>153</v>
      </c>
      <c r="D16" s="77" t="s">
        <v>154</v>
      </c>
      <c r="E16" s="75"/>
    </row>
    <row r="17" spans="1:5" x14ac:dyDescent="0.25">
      <c r="A17" s="75" t="s">
        <v>127</v>
      </c>
      <c r="B17" s="76" t="s">
        <v>155</v>
      </c>
      <c r="C17" s="75" t="s">
        <v>156</v>
      </c>
      <c r="D17" s="77" t="s">
        <v>157</v>
      </c>
      <c r="E17" s="75"/>
    </row>
    <row r="18" spans="1:5" x14ac:dyDescent="0.25">
      <c r="A18" s="75" t="s">
        <v>127</v>
      </c>
      <c r="B18" s="76" t="s">
        <v>158</v>
      </c>
      <c r="C18" s="75" t="s">
        <v>159</v>
      </c>
      <c r="D18" s="77" t="s">
        <v>160</v>
      </c>
      <c r="E18" s="75"/>
    </row>
    <row r="19" spans="1:5" x14ac:dyDescent="0.25">
      <c r="A19" s="75" t="s">
        <v>127</v>
      </c>
      <c r="B19" s="76" t="s">
        <v>161</v>
      </c>
      <c r="C19" s="75" t="s">
        <v>162</v>
      </c>
      <c r="D19" s="77" t="s">
        <v>163</v>
      </c>
      <c r="E19" s="75"/>
    </row>
    <row r="20" spans="1:5" x14ac:dyDescent="0.25">
      <c r="A20" s="75" t="s">
        <v>127</v>
      </c>
      <c r="B20" s="76" t="s">
        <v>164</v>
      </c>
      <c r="C20" s="75" t="s">
        <v>165</v>
      </c>
      <c r="D20" s="77" t="s">
        <v>166</v>
      </c>
      <c r="E20" s="75"/>
    </row>
    <row r="21" spans="1:5" x14ac:dyDescent="0.25">
      <c r="A21" s="75" t="s">
        <v>127</v>
      </c>
      <c r="B21" s="76" t="s">
        <v>167</v>
      </c>
      <c r="C21" s="75" t="s">
        <v>168</v>
      </c>
      <c r="D21" s="77" t="s">
        <v>169</v>
      </c>
      <c r="E21" s="75"/>
    </row>
    <row r="22" spans="1:5" x14ac:dyDescent="0.25">
      <c r="A22" s="75" t="s">
        <v>127</v>
      </c>
      <c r="B22" s="76" t="s">
        <v>170</v>
      </c>
      <c r="C22" s="75" t="s">
        <v>171</v>
      </c>
      <c r="D22" s="77" t="s">
        <v>172</v>
      </c>
      <c r="E22" s="75"/>
    </row>
    <row r="23" spans="1:5" x14ac:dyDescent="0.25">
      <c r="A23" s="75" t="s">
        <v>127</v>
      </c>
      <c r="B23" s="76" t="s">
        <v>173</v>
      </c>
      <c r="C23" s="75" t="s">
        <v>174</v>
      </c>
      <c r="D23" s="77" t="s">
        <v>175</v>
      </c>
      <c r="E23" s="75"/>
    </row>
    <row r="24" spans="1:5" x14ac:dyDescent="0.25">
      <c r="A24" s="75" t="s">
        <v>127</v>
      </c>
      <c r="B24" s="76" t="s">
        <v>176</v>
      </c>
      <c r="C24" s="75" t="s">
        <v>177</v>
      </c>
      <c r="D24" s="77" t="s">
        <v>178</v>
      </c>
      <c r="E24" s="75"/>
    </row>
    <row r="25" spans="1:5" x14ac:dyDescent="0.25">
      <c r="A25" s="75" t="s">
        <v>127</v>
      </c>
      <c r="B25" s="76" t="s">
        <v>179</v>
      </c>
      <c r="C25" s="75" t="s">
        <v>180</v>
      </c>
      <c r="D25" s="77" t="s">
        <v>181</v>
      </c>
      <c r="E25" s="75"/>
    </row>
    <row r="26" spans="1:5" x14ac:dyDescent="0.25">
      <c r="A26" s="75" t="s">
        <v>127</v>
      </c>
      <c r="B26" s="76" t="s">
        <v>182</v>
      </c>
      <c r="C26" s="75" t="s">
        <v>183</v>
      </c>
      <c r="D26" s="77" t="s">
        <v>184</v>
      </c>
      <c r="E26" s="75"/>
    </row>
    <row r="27" spans="1:5" ht="135" x14ac:dyDescent="0.25">
      <c r="A27" s="75" t="s">
        <v>127</v>
      </c>
      <c r="B27" s="76" t="s">
        <v>185</v>
      </c>
      <c r="C27" s="75" t="s">
        <v>186</v>
      </c>
      <c r="D27" s="77" t="s">
        <v>187</v>
      </c>
      <c r="E27" s="75"/>
    </row>
    <row r="28" spans="1:5" x14ac:dyDescent="0.25">
      <c r="A28" s="75" t="s">
        <v>127</v>
      </c>
      <c r="B28" s="76" t="s">
        <v>188</v>
      </c>
      <c r="C28" s="75" t="s">
        <v>189</v>
      </c>
      <c r="D28" s="77" t="s">
        <v>190</v>
      </c>
      <c r="E28" s="75" t="s">
        <v>191</v>
      </c>
    </row>
    <row r="29" spans="1:5" x14ac:dyDescent="0.25">
      <c r="A29" s="75" t="s">
        <v>127</v>
      </c>
      <c r="B29" s="76" t="s">
        <v>192</v>
      </c>
      <c r="C29" s="75" t="s">
        <v>193</v>
      </c>
      <c r="D29" s="77" t="s">
        <v>194</v>
      </c>
      <c r="E29" s="75" t="s">
        <v>195</v>
      </c>
    </row>
    <row r="30" spans="1:5" ht="60" x14ac:dyDescent="0.25">
      <c r="A30" s="75" t="s">
        <v>196</v>
      </c>
      <c r="B30" s="76" t="s">
        <v>197</v>
      </c>
      <c r="C30" s="75" t="s">
        <v>198</v>
      </c>
      <c r="D30" s="77" t="s">
        <v>199</v>
      </c>
      <c r="E30" s="75" t="s">
        <v>200</v>
      </c>
    </row>
    <row r="31" spans="1:5" ht="45" x14ac:dyDescent="0.25">
      <c r="A31" s="75" t="s">
        <v>127</v>
      </c>
      <c r="B31" s="76" t="s">
        <v>201</v>
      </c>
      <c r="C31" s="75" t="s">
        <v>202</v>
      </c>
      <c r="D31" s="77" t="s">
        <v>203</v>
      </c>
      <c r="E31" s="75" t="s">
        <v>204</v>
      </c>
    </row>
  </sheetData>
  <hyperlinks>
    <hyperlink ref="A2" r:id="rId1" xr:uid="{00000000-0004-0000-0300-000000000000}"/>
  </hyperlinks>
  <pageMargins left="0.7" right="0.7" top="0.75" bottom="0.75" header="0.3" footer="0.3"/>
  <pageSetup scale="50"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B5B406C76CCD489AE11A6992F633A1" ma:contentTypeVersion="2" ma:contentTypeDescription="Create a new document." ma:contentTypeScope="" ma:versionID="2425750a9d102d019b595be5c258851e">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5322d691205687339a375eabd466c221"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687872-50F7-4AEC-8AE7-F050AA893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af5f31-8cd1-41e4-a47a-7a8ecc96f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03F6CD-3796-44D6-A1A1-3F5A02E3E3D9}">
  <ds:schemaRefs>
    <ds:schemaRef ds:uri="http://schemas.microsoft.com/office/infopath/2007/PartnerControl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38dad7ef-5d6b-42b3-b246-7a9e32f297ac"/>
    <ds:schemaRef ds:uri="http://schemas.microsoft.com/office/2006/metadata/properties"/>
    <ds:schemaRef ds:uri="http://purl.org/dc/terms/"/>
    <ds:schemaRef ds:uri="http://schemas.microsoft.com/sharepoint/v3"/>
  </ds:schemaRefs>
</ds:datastoreItem>
</file>

<file path=customXml/itemProps3.xml><?xml version="1.0" encoding="utf-8"?>
<ds:datastoreItem xmlns:ds="http://schemas.openxmlformats.org/officeDocument/2006/customXml" ds:itemID="{79713B1E-3D8C-4309-802F-99BCABEF31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Deposit Slip</vt:lpstr>
      <vt:lpstr>Instructions</vt:lpstr>
      <vt:lpstr>Taxable or Non-Taxable Revenue</vt:lpstr>
      <vt:lpstr>Revenue Account Codes</vt:lpstr>
    </vt:vector>
  </TitlesOfParts>
  <Company>UWSP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Deposit Slip</dc:title>
  <dc:creator>Millis, Julie</dc:creator>
  <cp:lastModifiedBy>Thompson, Kari</cp:lastModifiedBy>
  <cp:lastPrinted>2018-08-23T18:22:29Z</cp:lastPrinted>
  <dcterms:created xsi:type="dcterms:W3CDTF">2016-10-10T14:45:31Z</dcterms:created>
  <dcterms:modified xsi:type="dcterms:W3CDTF">2024-04-23T12:55:43Z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rsar Labels">
    <vt:lpwstr/>
  </property>
  <property fmtid="{D5CDD505-2E9C-101B-9397-08002B2CF9AE}" pid="3" name="ContentTypeId">
    <vt:lpwstr>0x01010087B5B406C76CCD489AE11A6992F633A1</vt:lpwstr>
  </property>
</Properties>
</file>