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wspedu-my.sharepoint.com/personal/eknutson_uwsp_edu/Documents/ATP (RAMP &amp; Workday)/"/>
    </mc:Choice>
  </mc:AlternateContent>
  <xr:revisionPtr revIDLastSave="330" documentId="8_{CF34F5CD-B961-417B-A542-AD4EFF8AE7AB}" xr6:coauthVersionLast="47" xr6:coauthVersionMax="47" xr10:uidLastSave="{A6E8A18F-F399-4684-BC75-20D6ACC89AB7}"/>
  <bookViews>
    <workbookView xWindow="-120" yWindow="-120" windowWidth="29040" windowHeight="15720" xr2:uid="{E87F28AC-B370-4EF8-8A72-0AB6C8F080B2}"/>
  </bookViews>
  <sheets>
    <sheet name="Instructions" sheetId="7" r:id="rId1"/>
    <sheet name="Hourly Calculator" sheetId="1" r:id="rId2"/>
    <sheet name="Sheet1" sheetId="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2" i="1"/>
  <c r="C30" i="1"/>
  <c r="C31" i="1" s="1"/>
  <c r="C20" i="1"/>
  <c r="C9" i="1"/>
  <c r="C10" i="1" s="1"/>
  <c r="C21" i="1" s="1"/>
  <c r="C18" i="1"/>
  <c r="C19" i="1" s="1"/>
  <c r="C11" i="1" l="1"/>
  <c r="C32" i="1"/>
  <c r="C33" i="1"/>
</calcChain>
</file>

<file path=xl/sharedStrings.xml><?xml version="1.0" encoding="utf-8"?>
<sst xmlns="http://schemas.openxmlformats.org/spreadsheetml/2006/main" count="35" uniqueCount="27">
  <si>
    <t>Calculator for determining RAMP Annual Base Salary and %Effort for Hourly Employees and Student Employees</t>
  </si>
  <si>
    <t>Basic Information</t>
  </si>
  <si>
    <t>Period of Performance</t>
  </si>
  <si>
    <t>Begin Date</t>
  </si>
  <si>
    <t>End date</t>
  </si>
  <si>
    <t>Number of Work Days</t>
  </si>
  <si>
    <t>Number of Work Hours</t>
  </si>
  <si>
    <t>Number of Months</t>
  </si>
  <si>
    <t>Option 1 - Use this if you know hours worked and hourly rate</t>
  </si>
  <si>
    <t>Hourly Wage</t>
  </si>
  <si>
    <t>Number of Hours Worked in above time period</t>
  </si>
  <si>
    <t>RAMP Annual Base Salary</t>
  </si>
  <si>
    <t>Calcuated from Hourly Rate = Hourly Rate * 2080</t>
  </si>
  <si>
    <t>Monthy Rate</t>
  </si>
  <si>
    <t>Annual Salary divided by 12</t>
  </si>
  <si>
    <t>% Effort</t>
  </si>
  <si>
    <t>Total Paid for Time Period</t>
  </si>
  <si>
    <t>Option 2 - Use this if you know total payment and hourly rate</t>
  </si>
  <si>
    <t>ORSPlock</t>
  </si>
  <si>
    <t>Instructions</t>
  </si>
  <si>
    <t>Steps:</t>
  </si>
  <si>
    <t>2- The calculator will generate various information for RAMP. Open your RAMP record and navigate to Budget&gt;Edit Budget&gt;Personnel Cost Definition.</t>
  </si>
  <si>
    <t>5- Click Save in RAMP, and numbers should accurately generate. Use these numbers for accurate salary and fringe budget for your grant application and budget justification. Contact ORSP@uwsp.edu for assistance and questions.</t>
  </si>
  <si>
    <t>-The Hourly Calculator in the tab below will assist PIs in determining the accurate numbers to enter into RAMP's Budget in the Personnel Cost Definition &amp; Personnel Costs pages. 
-The calculator is to be used when a grant budget includes hourly employees, most often undergraduate students. (Faculty/staff specified by name in the RAMP Funding Proposal have salary information pulled from Workday, and this hourly calculator is not needed for those faculty/staff.)
Contact ORSP@uwsp.edu for assistance and questions.</t>
  </si>
  <si>
    <t>1- RAMP can only determine hourly amounts off an annualized salary. To determine annualized salary for RAMP, navigate to the Hourly Calculator tab below and enter information in the green boxes to generate the information to enter into RAMP. Enter dates, then Option 1 is used if you know hourly wage and number of hours, Option 2 is used if you know the total payment and hourly rate.</t>
  </si>
  <si>
    <t>3- Click Add. Review screenshot to the right for the information to select. Then in "5. Annualized salary", enter the number calculated in "RAMP Annualized Base Salary" in the Hourly Calculator tab below. In RAMP, click OK on the bottom right and Continue.</t>
  </si>
  <si>
    <t>4-In the next page (Personnel Costs), click the dark blue Edit button. Then reference the numbers calculated in the Hourly Caculator tab below to enter the accuate percentage or months in RAMP. In FB Rate box, enter the fringe associated with the employment category (for hourly, generally Student Hourly category). Current fringe rates can be found on ORSP's website under "Quick Links". (https://www3.uwsp.edu/acadaff/orsp/Pages/default.aspx)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</si>
</sst>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family val="2"/>
    </font>
    <font>
      <b/>
      <u/>
      <sz val="16"/>
      <color theme="1"/>
      <name val="Aptos Narrow"/>
      <family val="2"/>
      <scheme val="minor"/>
    </font>
    <font>
      <sz val="14"/>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14" fontId="0" fillId="0" borderId="0" xfId="0" applyNumberFormat="1"/>
    <xf numFmtId="2" fontId="0" fillId="0" borderId="0" xfId="0" applyNumberFormat="1"/>
    <xf numFmtId="44" fontId="0" fillId="0" borderId="0" xfId="1" applyFont="1"/>
    <xf numFmtId="164" fontId="0" fillId="0" borderId="0" xfId="2" applyNumberFormat="1" applyFont="1"/>
    <xf numFmtId="165" fontId="0" fillId="0" borderId="0" xfId="0" applyNumberFormat="1"/>
    <xf numFmtId="44" fontId="0" fillId="0" borderId="0" xfId="0" applyNumberFormat="1"/>
    <xf numFmtId="0" fontId="2" fillId="0" borderId="0" xfId="0" applyFont="1"/>
    <xf numFmtId="164" fontId="0" fillId="0" borderId="0" xfId="2" applyNumberFormat="1" applyFont="1" applyFill="1"/>
    <xf numFmtId="2" fontId="2" fillId="0" borderId="0" xfId="0" applyNumberFormat="1" applyFont="1"/>
    <xf numFmtId="44" fontId="0" fillId="2" borderId="0" xfId="1" applyFont="1" applyFill="1" applyProtection="1">
      <protection locked="0"/>
    </xf>
    <xf numFmtId="0" fontId="0" fillId="2" borderId="0" xfId="0" applyFill="1" applyProtection="1">
      <protection locked="0"/>
    </xf>
    <xf numFmtId="44" fontId="0" fillId="2" borderId="0" xfId="0" applyNumberFormat="1" applyFill="1" applyProtection="1">
      <protection locked="0"/>
    </xf>
    <xf numFmtId="14" fontId="0" fillId="2" borderId="0" xfId="0" applyNumberFormat="1" applyFill="1" applyProtection="1">
      <protection locked="0"/>
    </xf>
    <xf numFmtId="0" fontId="3" fillId="0" borderId="0" xfId="0" applyFont="1"/>
    <xf numFmtId="0" fontId="5" fillId="0" borderId="0" xfId="0" applyFont="1"/>
    <xf numFmtId="0" fontId="4" fillId="0" borderId="0" xfId="0" quotePrefix="1" applyFont="1" applyAlignment="1">
      <alignment wrapText="1"/>
    </xf>
    <xf numFmtId="0" fontId="6" fillId="0" borderId="0" xfId="0" applyFont="1" applyAlignment="1">
      <alignment wrapText="1"/>
    </xf>
    <xf numFmtId="0" fontId="6" fillId="0" borderId="0" xfId="0" applyFont="1"/>
    <xf numFmtId="0" fontId="7" fillId="0" borderId="0" xfId="0" applyFont="1" applyAlignment="1">
      <alignment wrapText="1"/>
    </xf>
    <xf numFmtId="0" fontId="0" fillId="0" borderId="0" xfId="0"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266699</xdr:colOff>
      <xdr:row>3</xdr:row>
      <xdr:rowOff>124691</xdr:rowOff>
    </xdr:from>
    <xdr:to>
      <xdr:col>8</xdr:col>
      <xdr:colOff>87130</xdr:colOff>
      <xdr:row>12</xdr:row>
      <xdr:rowOff>276225</xdr:rowOff>
    </xdr:to>
    <xdr:pic>
      <xdr:nvPicPr>
        <xdr:cNvPr id="3" name="Picture 2">
          <a:extLst>
            <a:ext uri="{FF2B5EF4-FFF2-40B4-BE49-F238E27FC236}">
              <a16:creationId xmlns:a16="http://schemas.microsoft.com/office/drawing/2014/main" id="{0567F6FE-6621-C784-03B4-6F3E407920E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681"/>
        <a:stretch>
          <a:fillRect/>
        </a:stretch>
      </xdr:blipFill>
      <xdr:spPr>
        <a:xfrm>
          <a:off x="8334374" y="2182091"/>
          <a:ext cx="3478031" cy="4675909"/>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E2D8-BD58-4A81-9491-F4C4DD588C3F}">
  <dimension ref="B1:N13"/>
  <sheetViews>
    <sheetView tabSelected="1" zoomScaleNormal="100" workbookViewId="0">
      <selection activeCell="B15" sqref="B15"/>
    </sheetView>
  </sheetViews>
  <sheetFormatPr defaultRowHeight="15" x14ac:dyDescent="0.25"/>
  <cols>
    <col min="2" max="2" width="117.7109375" customWidth="1"/>
    <col min="3" max="3" width="9.140625" customWidth="1"/>
  </cols>
  <sheetData>
    <row r="1" spans="2:14" ht="21" x14ac:dyDescent="0.35">
      <c r="B1" s="15" t="s">
        <v>19</v>
      </c>
    </row>
    <row r="2" spans="2:14" ht="126" x14ac:dyDescent="0.25">
      <c r="B2" s="16" t="s">
        <v>23</v>
      </c>
    </row>
    <row r="4" spans="2:14" ht="18.75" x14ac:dyDescent="0.3">
      <c r="B4" s="19" t="s">
        <v>20</v>
      </c>
    </row>
    <row r="5" spans="2:14" ht="75" x14ac:dyDescent="0.3">
      <c r="B5" s="17" t="s">
        <v>24</v>
      </c>
      <c r="D5" s="20"/>
      <c r="E5" s="20"/>
      <c r="F5" s="20"/>
      <c r="G5" s="20"/>
      <c r="H5" s="20"/>
      <c r="I5" s="20"/>
      <c r="J5" s="20"/>
      <c r="K5" s="20"/>
      <c r="L5" s="20"/>
      <c r="M5" s="20"/>
      <c r="N5" s="20"/>
    </row>
    <row r="6" spans="2:14" ht="18.75" x14ac:dyDescent="0.3">
      <c r="B6" s="18"/>
    </row>
    <row r="7" spans="2:14" ht="37.5" x14ac:dyDescent="0.3">
      <c r="B7" s="17" t="s">
        <v>21</v>
      </c>
    </row>
    <row r="8" spans="2:14" ht="18.75" x14ac:dyDescent="0.3">
      <c r="B8" s="18"/>
    </row>
    <row r="9" spans="2:14" ht="56.25" x14ac:dyDescent="0.3">
      <c r="B9" s="17" t="s">
        <v>25</v>
      </c>
    </row>
    <row r="10" spans="2:14" ht="18.75" x14ac:dyDescent="0.3">
      <c r="B10" s="18"/>
    </row>
    <row r="11" spans="2:14" ht="93.75" x14ac:dyDescent="0.3">
      <c r="B11" s="17" t="s">
        <v>26</v>
      </c>
    </row>
    <row r="12" spans="2:14" ht="18.75" x14ac:dyDescent="0.3">
      <c r="B12" s="18"/>
    </row>
    <row r="13" spans="2:14" ht="56.25" x14ac:dyDescent="0.3">
      <c r="B13" s="17" t="s">
        <v>22</v>
      </c>
    </row>
  </sheetData>
  <mergeCells count="1">
    <mergeCell ref="D5:N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1E74-8FA9-4888-A670-EF5CFBAE8065}">
  <dimension ref="B1:J34"/>
  <sheetViews>
    <sheetView zoomScaleNormal="100" workbookViewId="0">
      <selection activeCell="M25" sqref="M25"/>
    </sheetView>
  </sheetViews>
  <sheetFormatPr defaultRowHeight="15" x14ac:dyDescent="0.25"/>
  <cols>
    <col min="2" max="2" width="38.85546875" customWidth="1"/>
    <col min="3" max="3" width="11.5703125" bestFit="1" customWidth="1"/>
    <col min="6" max="7" width="10.42578125" bestFit="1" customWidth="1"/>
    <col min="10" max="10" width="9.5703125" bestFit="1" customWidth="1"/>
  </cols>
  <sheetData>
    <row r="1" spans="2:10" ht="15.75" x14ac:dyDescent="0.25">
      <c r="B1" s="14" t="s">
        <v>0</v>
      </c>
    </row>
    <row r="4" spans="2:10" x14ac:dyDescent="0.25">
      <c r="B4" s="9" t="s">
        <v>1</v>
      </c>
      <c r="F4" s="1"/>
      <c r="G4" s="1"/>
      <c r="J4" s="2"/>
    </row>
    <row r="5" spans="2:10" x14ac:dyDescent="0.25">
      <c r="B5" s="2"/>
      <c r="F5" s="1"/>
      <c r="G5" s="1"/>
      <c r="J5" s="2"/>
    </row>
    <row r="6" spans="2:10" x14ac:dyDescent="0.25">
      <c r="B6" t="s">
        <v>2</v>
      </c>
    </row>
    <row r="7" spans="2:10" x14ac:dyDescent="0.25">
      <c r="B7" t="s">
        <v>3</v>
      </c>
      <c r="C7" s="13"/>
      <c r="E7" t="s">
        <v>4</v>
      </c>
      <c r="F7" s="13"/>
    </row>
    <row r="8" spans="2:10" x14ac:dyDescent="0.25">
      <c r="C8" s="1"/>
      <c r="F8" s="1"/>
    </row>
    <row r="9" spans="2:10" x14ac:dyDescent="0.25">
      <c r="B9" t="s">
        <v>5</v>
      </c>
      <c r="C9">
        <f>NETWORKDAYS(C7,F7)</f>
        <v>0</v>
      </c>
      <c r="F9" s="1"/>
    </row>
    <row r="10" spans="2:10" x14ac:dyDescent="0.25">
      <c r="B10" t="s">
        <v>6</v>
      </c>
      <c r="C10" s="2">
        <f>C9*8</f>
        <v>0</v>
      </c>
      <c r="F10" s="1"/>
    </row>
    <row r="11" spans="2:10" x14ac:dyDescent="0.25">
      <c r="B11" t="s">
        <v>7</v>
      </c>
      <c r="C11" s="2">
        <f>C10/2080*12</f>
        <v>0</v>
      </c>
    </row>
    <row r="13" spans="2:10" x14ac:dyDescent="0.25">
      <c r="B13" s="7" t="s">
        <v>8</v>
      </c>
    </row>
    <row r="15" spans="2:10" x14ac:dyDescent="0.25">
      <c r="B15" t="s">
        <v>9</v>
      </c>
      <c r="C15" s="10"/>
    </row>
    <row r="16" spans="2:10" x14ac:dyDescent="0.25">
      <c r="B16" t="s">
        <v>10</v>
      </c>
      <c r="C16" s="11"/>
    </row>
    <row r="18" spans="2:5" x14ac:dyDescent="0.25">
      <c r="B18" t="s">
        <v>11</v>
      </c>
      <c r="C18" s="3">
        <f>C15*2080</f>
        <v>0</v>
      </c>
      <c r="E18" t="s">
        <v>12</v>
      </c>
    </row>
    <row r="19" spans="2:5" x14ac:dyDescent="0.25">
      <c r="B19" t="s">
        <v>13</v>
      </c>
      <c r="C19" s="3">
        <f>C18/12</f>
        <v>0</v>
      </c>
      <c r="E19" t="s">
        <v>14</v>
      </c>
    </row>
    <row r="20" spans="2:5" x14ac:dyDescent="0.25">
      <c r="B20" t="s">
        <v>7</v>
      </c>
      <c r="C20" s="5">
        <f>C16*12/2080</f>
        <v>0</v>
      </c>
    </row>
    <row r="21" spans="2:5" x14ac:dyDescent="0.25">
      <c r="B21" t="s">
        <v>15</v>
      </c>
      <c r="C21" s="8" t="e">
        <f>C16/C$10</f>
        <v>#DIV/0!</v>
      </c>
    </row>
    <row r="22" spans="2:5" x14ac:dyDescent="0.25">
      <c r="B22" t="s">
        <v>16</v>
      </c>
      <c r="C22" s="6">
        <f>C15*C16</f>
        <v>0</v>
      </c>
    </row>
    <row r="25" spans="2:5" x14ac:dyDescent="0.25">
      <c r="B25" s="7" t="s">
        <v>17</v>
      </c>
    </row>
    <row r="27" spans="2:5" x14ac:dyDescent="0.25">
      <c r="B27" t="s">
        <v>9</v>
      </c>
      <c r="C27" s="10"/>
    </row>
    <row r="28" spans="2:5" x14ac:dyDescent="0.25">
      <c r="B28" t="s">
        <v>10</v>
      </c>
      <c r="C28" s="2" t="e">
        <f>C34/C27</f>
        <v>#DIV/0!</v>
      </c>
    </row>
    <row r="30" spans="2:5" x14ac:dyDescent="0.25">
      <c r="B30" t="s">
        <v>11</v>
      </c>
      <c r="C30" s="3">
        <f>C27*2080</f>
        <v>0</v>
      </c>
    </row>
    <row r="31" spans="2:5" x14ac:dyDescent="0.25">
      <c r="B31" t="s">
        <v>13</v>
      </c>
      <c r="C31" s="3">
        <f>C30/12</f>
        <v>0</v>
      </c>
    </row>
    <row r="32" spans="2:5" x14ac:dyDescent="0.25">
      <c r="B32" t="s">
        <v>7</v>
      </c>
      <c r="C32" s="5" t="e">
        <f>C28*12/2080</f>
        <v>#DIV/0!</v>
      </c>
    </row>
    <row r="33" spans="2:3" x14ac:dyDescent="0.25">
      <c r="B33" t="s">
        <v>15</v>
      </c>
      <c r="C33" s="4" t="e">
        <f>C28/C$10</f>
        <v>#DIV/0!</v>
      </c>
    </row>
    <row r="34" spans="2:3" x14ac:dyDescent="0.25">
      <c r="B34" t="s">
        <v>16</v>
      </c>
      <c r="C34" s="12"/>
    </row>
  </sheetData>
  <sheetProtection algorithmName="SHA-512" hashValue="Ub9JEHNlQI5SSYHRqhSzgcMNwSYLJkw17n+2mdlpM+OCzlxG0ZEqJkbNDqGuE5q42W1nB320G5ipqhA5UYGUsQ==" saltValue="9JTmDqSPwT1jJVeS+lp+7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A58BA-5820-4BC5-BE83-FD5815383DA2}">
  <dimension ref="A2"/>
  <sheetViews>
    <sheetView workbookViewId="0"/>
  </sheetViews>
  <sheetFormatPr defaultRowHeight="15" x14ac:dyDescent="0.25"/>
  <sheetData>
    <row r="2" spans="1:1" x14ac:dyDescent="0.25">
      <c r="A2"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BD3F425E7344CB8F31697D3DD7605" ma:contentTypeVersion="" ma:contentTypeDescription="Create a new document." ma:contentTypeScope="" ma:versionID="5caa926ea9d69272573ac0001231ddd1">
  <xsd:schema xmlns:xsd="http://www.w3.org/2001/XMLSchema" xmlns:xs="http://www.w3.org/2001/XMLSchema" xmlns:p="http://schemas.microsoft.com/office/2006/metadata/properties" xmlns:ns1="http://schemas.microsoft.com/sharepoint/v3" xmlns:ns2="beaf5f31-8cd1-41e4-a47a-7a8ecc96f470" targetNamespace="http://schemas.microsoft.com/office/2006/metadata/properties" ma:root="true" ma:fieldsID="b21af3bb3c8f651575448477e53d6a43" ns1:_="" ns2:_="">
    <xsd:import namespace="http://schemas.microsoft.com/sharepoint/v3"/>
    <xsd:import namespace="beaf5f31-8cd1-41e4-a47a-7a8ecc96f47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af5f31-8cd1-41e4-a47a-7a8ecc96f4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A71F55-5627-43B6-9187-445E9C434187}"/>
</file>

<file path=customXml/itemProps2.xml><?xml version="1.0" encoding="utf-8"?>
<ds:datastoreItem xmlns:ds="http://schemas.openxmlformats.org/officeDocument/2006/customXml" ds:itemID="{1EC6652D-FFB0-497F-87D7-D1C0893FCB62}">
  <ds:schemaRefs>
    <ds:schemaRef ds:uri="http://schemas.microsoft.com/sharepoint/v3/contenttype/forms"/>
  </ds:schemaRefs>
</ds:datastoreItem>
</file>

<file path=customXml/itemProps3.xml><?xml version="1.0" encoding="utf-8"?>
<ds:datastoreItem xmlns:ds="http://schemas.openxmlformats.org/officeDocument/2006/customXml" ds:itemID="{E3FAAC52-A059-4B42-AB72-B4B5E9C915C1}">
  <ds:schemaRefs>
    <ds:schemaRef ds:uri="http://purl.org/dc/terms/"/>
    <ds:schemaRef ds:uri="http://purl.org/dc/elements/1.1/"/>
    <ds:schemaRef ds:uri="http://schemas.microsoft.com/office/2006/metadata/properties"/>
    <ds:schemaRef ds:uri="c546095a-e37d-4ac9-b62e-6cb34f4c1d52"/>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d36c791b-9039-444b-955a-62baad0076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Hourly Calculator</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Jore, Katie</dc:creator>
  <cp:keywords/>
  <dc:description/>
  <cp:lastModifiedBy>Knutson, Emily [ORSP]</cp:lastModifiedBy>
  <cp:revision/>
  <dcterms:created xsi:type="dcterms:W3CDTF">2025-07-14T13:01:31Z</dcterms:created>
  <dcterms:modified xsi:type="dcterms:W3CDTF">2026-02-11T22:10:44Z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0x010100939BD3F425E7344CB8F31697D3DD7605</vt:lpwstr>
  </property>
  <property fmtid="{D5CDD505-2E9C-101B-9397-08002B2CF9AE}" pid="3" name="MediaServiceImageTags">
    <vt:lpwstr/>
  </property>
</Properties>
</file>