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BB7DE3DF-1A08-4E0E-B188-87A84DF48AB5}" xr6:coauthVersionLast="47" xr6:coauthVersionMax="47" xr10:uidLastSave="{00000000-0000-0000-0000-000000000000}"/>
  <bookViews>
    <workbookView xWindow="4080" yWindow="3720" windowWidth="21600" windowHeight="11385" tabRatio="415" firstSheet="1" activeTab="1" xr2:uid="{00000000-000D-0000-FFFF-FFFF00000000}"/>
  </bookViews>
  <sheets>
    <sheet name="About" sheetId="12" state="hidden" r:id="rId1"/>
    <sheet name="Gantt" sheetId="11" r:id="rId2"/>
    <sheet name="PMP Goal Organization" sheetId="14" r:id="rId3"/>
    <sheet name="Sheet1" sheetId="13" state="hidden" r:id="rId4"/>
  </sheets>
  <definedNames>
    <definedName name="_xlnm.Print_Titles" localSheetId="1">Gantt!$7:$9</definedName>
    <definedName name="Project_Start">Gantt!$H$6</definedName>
    <definedName name="Scrolling_Increment">Gantt!$H$7</definedName>
    <definedName name="Today" localSheetId="1">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1" l="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AK8" i="11" s="1"/>
  <c r="AL8" i="11" s="1"/>
  <c r="AM8" i="11" s="1"/>
  <c r="AN8" i="11" s="1"/>
  <c r="AO8" i="11" s="1"/>
  <c r="AP8" i="11" s="1"/>
  <c r="AQ8" i="11" s="1"/>
  <c r="AR8" i="11" s="1"/>
  <c r="AS8" i="11" s="1"/>
  <c r="AT8" i="11" s="1"/>
  <c r="AU8" i="11" s="1"/>
  <c r="AV8" i="11" s="1"/>
  <c r="AW8" i="11" s="1"/>
  <c r="AX8" i="11" s="1"/>
  <c r="AY8" i="11" s="1"/>
  <c r="AZ8" i="11" s="1"/>
  <c r="BA8" i="11" s="1"/>
  <c r="BB8" i="11" s="1"/>
  <c r="BC8" i="11" s="1"/>
  <c r="BD8" i="11" s="1"/>
  <c r="BE8" i="11" s="1"/>
  <c r="BF8" i="11" s="1"/>
  <c r="BG8" i="11" s="1"/>
  <c r="BH8" i="11" s="1"/>
  <c r="BI8" i="11" s="1"/>
  <c r="BJ8" i="11" s="1"/>
  <c r="BK8" i="11" s="1"/>
  <c r="BL8" i="11" s="1"/>
  <c r="BM8" i="11" s="1"/>
  <c r="BN8" i="11" s="1"/>
  <c r="BO8" i="11" s="1"/>
  <c r="BP8" i="11" s="1"/>
  <c r="BQ8" i="11" s="1"/>
  <c r="BR8" i="11" s="1"/>
  <c r="BP7" i="11" l="1"/>
  <c r="BP9" i="11"/>
  <c r="BQ7" i="11" l="1"/>
  <c r="BQ9" i="11"/>
  <c r="BS8" i="11" l="1"/>
  <c r="BR7" i="11"/>
  <c r="BR9" i="11"/>
  <c r="BS7" i="11" l="1"/>
  <c r="BS9" i="11"/>
  <c r="L9" i="11" l="1"/>
  <c r="L7" i="11"/>
  <c r="N9" i="11" l="1"/>
  <c r="M9" i="11"/>
  <c r="M7" i="11"/>
  <c r="O7" i="11" l="1"/>
  <c r="N7" i="11"/>
  <c r="O9" i="11" l="1"/>
  <c r="Q7" i="11" l="1"/>
  <c r="P9" i="11"/>
  <c r="P7" i="11"/>
  <c r="Q9" i="11" l="1"/>
  <c r="S7" i="11" l="1"/>
  <c r="R9" i="11"/>
  <c r="R7" i="11"/>
  <c r="T7" i="11" l="1"/>
  <c r="S9" i="11"/>
  <c r="T9" i="11" l="1"/>
  <c r="U7" i="11"/>
  <c r="U9" i="11" l="1"/>
  <c r="V7" i="11"/>
  <c r="W7" i="11" l="1"/>
  <c r="V9" i="11"/>
  <c r="X7" i="11" l="1"/>
  <c r="W9" i="11"/>
  <c r="Y7" i="11" l="1"/>
  <c r="X9" i="11"/>
  <c r="Y9" i="11" l="1"/>
  <c r="Z7" i="11"/>
  <c r="AA7" i="11" l="1"/>
  <c r="Z9" i="11"/>
  <c r="AB7" i="11" l="1"/>
  <c r="AA9" i="11"/>
  <c r="AB9" i="11" l="1"/>
  <c r="AC9" i="11" l="1"/>
  <c r="AD7" i="11"/>
  <c r="AC7" i="11"/>
  <c r="AE7" i="11" l="1"/>
  <c r="AD9" i="11"/>
  <c r="AF7" i="11" l="1"/>
  <c r="AE9" i="11"/>
  <c r="AF9" i="11" l="1"/>
  <c r="AG7" i="11"/>
  <c r="AG9" i="11" l="1"/>
  <c r="AH7" i="11"/>
  <c r="AH9" i="11" l="1"/>
  <c r="AI7" i="11"/>
  <c r="AJ7" i="11" l="1"/>
  <c r="AI9" i="11"/>
  <c r="AK7" i="11" l="1"/>
  <c r="AJ9" i="11"/>
  <c r="AK9" i="11" l="1"/>
  <c r="AM7" i="11" l="1"/>
  <c r="AL9" i="11"/>
  <c r="AL7" i="11"/>
  <c r="AM9" i="11" l="1"/>
  <c r="AN9" i="11" l="1"/>
  <c r="AO7" i="11"/>
  <c r="AN7" i="11"/>
  <c r="AP7" i="11" l="1"/>
  <c r="AO9" i="11"/>
  <c r="AP9" i="11" l="1"/>
  <c r="AQ7" i="11"/>
  <c r="AR7" i="11" l="1"/>
  <c r="AQ9" i="11"/>
  <c r="AS7" i="11" l="1"/>
  <c r="AR9" i="11"/>
  <c r="AS9" i="11" l="1"/>
  <c r="AT7" i="11"/>
  <c r="AU7" i="11" l="1"/>
  <c r="AT9" i="11"/>
  <c r="AV7" i="11" l="1"/>
  <c r="AU9" i="11"/>
  <c r="AW7" i="11" l="1"/>
  <c r="AV9" i="11"/>
  <c r="AW9" i="11" l="1"/>
  <c r="AY7" i="11" l="1"/>
  <c r="AX9" i="11"/>
  <c r="AX7" i="11"/>
  <c r="AZ7" i="11" l="1"/>
  <c r="AY9" i="11"/>
  <c r="AZ9" i="11" l="1"/>
  <c r="BA7" i="11"/>
  <c r="BB7" i="11" l="1"/>
  <c r="BA9" i="11"/>
  <c r="BB9" i="11" l="1"/>
  <c r="BC7" i="11"/>
  <c r="BD7" i="11" l="1"/>
  <c r="BC9" i="11"/>
  <c r="BE7" i="11" l="1"/>
  <c r="BD9" i="11"/>
  <c r="BE9" i="11" l="1"/>
  <c r="BF7" i="11"/>
  <c r="BG7" i="11" l="1"/>
  <c r="BF9" i="11"/>
  <c r="BH7" i="11" l="1"/>
  <c r="BG9" i="11"/>
  <c r="BI7" i="11" l="1"/>
  <c r="BH9" i="11"/>
  <c r="BI9" i="11" l="1"/>
  <c r="BJ9" i="11" l="1"/>
  <c r="BJ7" i="11"/>
  <c r="BK9" i="11" l="1"/>
  <c r="BK7" i="11"/>
  <c r="BL9" i="11" l="1"/>
  <c r="BM7" i="11"/>
  <c r="BL7" i="11"/>
  <c r="BN7" i="11" l="1"/>
  <c r="BM9" i="11"/>
  <c r="BN9" i="11" l="1"/>
  <c r="BO9" i="11" l="1"/>
  <c r="BO7" i="11"/>
</calcChain>
</file>

<file path=xl/sharedStrings.xml><?xml version="1.0" encoding="utf-8"?>
<sst xmlns="http://schemas.openxmlformats.org/spreadsheetml/2006/main" count="145" uniqueCount="107">
  <si>
    <t>About This Template</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</si>
  <si>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</si>
  <si>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Guide for Screen Readers</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</si>
  <si>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</si>
  <si>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</si>
  <si>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</si>
  <si>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 xml:space="preserve">Theme 4: Serving our Internal and External Communities for Impact </t>
  </si>
  <si>
    <t>Legend:</t>
  </si>
  <si>
    <t>Enter Company Name in cell B2.
A legend is in cells I2 through AC2.</t>
  </si>
  <si>
    <t>Executive Sponsors: Rob Manzke, Eric Roesler</t>
  </si>
  <si>
    <t>Goal</t>
  </si>
  <si>
    <t>Outcome</t>
  </si>
  <si>
    <t>Strategy</t>
  </si>
  <si>
    <t>Metric</t>
  </si>
  <si>
    <t>pw:UWSPstratplan</t>
  </si>
  <si>
    <t>Implementation Co-Chairs: Kevin Neuman, Michelle Boernke</t>
  </si>
  <si>
    <t>Implementation Team: Valerie Cisler, Anne Rogalski, Corinna Neeb</t>
  </si>
  <si>
    <t>Enter the name of the Project Lead in cell B3. Enter the Project Start date in cell F3 or allow the sample formula to find the smallest date value from the Gantt Data table.  
Project Start Date: label is in cell D3.</t>
  </si>
  <si>
    <t>Project Start Date:</t>
  </si>
  <si>
    <t>YEAR 1</t>
  </si>
  <si>
    <t>YEAR 2</t>
  </si>
  <si>
    <t>YEAR 3</t>
  </si>
  <si>
    <t>YEAR 4</t>
  </si>
  <si>
    <t>YEAR 5</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</si>
  <si>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</si>
  <si>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</si>
  <si>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</si>
  <si>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Milestone Description</t>
  </si>
  <si>
    <t>Purpose Made Possible Goal</t>
  </si>
  <si>
    <t>Responsible Division</t>
  </si>
  <si>
    <t>Category</t>
  </si>
  <si>
    <t>Assigned To</t>
  </si>
  <si>
    <t>Progress</t>
  </si>
  <si>
    <t>Start</t>
  </si>
  <si>
    <t>No. Days</t>
  </si>
  <si>
    <t>Resource Needs</t>
  </si>
  <si>
    <t xml:space="preserve">Do not delete this row. This row is hidden to preserve a formula that is used to highlight the current day within the project schedule. </t>
  </si>
  <si>
    <t>Goal 1: We will develop initiatives that promote (internal and external) community building, emphasizing how we tell our stories to each other and to our stakeholders, and how we experience community together.</t>
  </si>
  <si>
    <t>Communities 1.1</t>
  </si>
  <si>
    <t>Existing or additional staff time</t>
  </si>
  <si>
    <t>Engage stakeholder group to develop and implement an interactive database tool/platform to inventory current and future activities related to (internal and external) Community Building.</t>
  </si>
  <si>
    <t>Academic Affairs</t>
  </si>
  <si>
    <t>Peter Zuge/IT</t>
  </si>
  <si>
    <t>Financial resources to purchase software or design in-house - Quoted at ~$10,000 per year for Collaboratory software package</t>
  </si>
  <si>
    <t>Develop a year-round institution wide public relations campaign highlighting work related to Community Building.</t>
  </si>
  <si>
    <t>Marketing &amp; Enrollment</t>
  </si>
  <si>
    <t>UCM/Nick Schultz</t>
  </si>
  <si>
    <t>Initial conversation with Lana Poole who was positive about the idea. Recommended Nik Schultz be the lead for the project. Part of broder UCM strategy</t>
  </si>
  <si>
    <t>Create benchmarks for messaging reach, impact and engagement</t>
  </si>
  <si>
    <t>To be determined in consulation with UCM</t>
  </si>
  <si>
    <t>26 press releases per year with structure in place  to sustain engagement</t>
  </si>
  <si>
    <t>Develop and implement strategies to promote values and community building impact messages to a national audience (e.g. university awareness, institutional impact, social mobility ranking)</t>
  </si>
  <si>
    <t xml:space="preserve">Develop an annual community impact report (Stevens Point, Marshfield and Wausau)  </t>
  </si>
  <si>
    <t>Advancement</t>
  </si>
  <si>
    <t>University Advancement/Chris Richards/Branch Campus Executives/Continuing Education/Branch Foundations/ others</t>
  </si>
  <si>
    <t>Convene a team to help collect, prepare, and present community impact data. Provide community impact report(s) to campus community stakeholders for all three campus communities. (Format can be written, oral, or electronic) (i.e. Gave a CI presentation in  October to City of Marshfield Common Council)</t>
  </si>
  <si>
    <t xml:space="preserve">Financial resources needed if we prepare a printed version, also additional staff time for writing, editing, and design of a professional PR piece. </t>
  </si>
  <si>
    <t>Goal 2: In our internal and external collaborations, we will focus on our commitment to be more inclusive and promote equity and diversity.</t>
  </si>
  <si>
    <t>Communities 1.2</t>
  </si>
  <si>
    <t>Establish baseline of current community Equity, Diversity, and Inclusion (EDI) outreach activities to create benchmark for years 2-5 expansion efforts. Leverage and segment data to assess impact for underserved communities.</t>
  </si>
  <si>
    <t xml:space="preserve">CITL, EDI Committee, Chief Diversity Officer </t>
  </si>
  <si>
    <t>Gathered baseline data during early summer 2021 for all campuses. Marshfield opening Center for Inclusive Excellence to coordinate activities of internal and external stakeholders. Need to look at data to establish future steps.</t>
  </si>
  <si>
    <t>Goal 3: As an educational and cultural resource for the communities we serve, we will develop and promote new types of collaborations that align with the mission of UW-Stevens Point and that lead to greater efficiency, greater opportunity for a UWSP credential, and greater student success through internships and other experiential learning.</t>
  </si>
  <si>
    <t>Communities 1.3</t>
  </si>
  <si>
    <t>Start the process to achieve the Carnegie Community Engagement Classification by 2024.</t>
  </si>
  <si>
    <t>Todd Huspeni</t>
  </si>
  <si>
    <t>~$1,000 per application cycle</t>
  </si>
  <si>
    <t>This row marks the end of the Gantt milestone data. DO NOT enter anything in this row. 
To add more items, insert new rows above this one.</t>
  </si>
  <si>
    <t>To add new data, insert rows ABOVE this one</t>
  </si>
  <si>
    <t>Purpose Made Possible Goals</t>
  </si>
  <si>
    <t>We will align University expenditure levels with available resources. Annual expenditure levels in university departments will be within the annual state budget allocation or the program revenue generated.</t>
  </si>
  <si>
    <t>Finance 1.1</t>
  </si>
  <si>
    <t>We will utilize financial models that will be data informed, transparent, objective, and action oriented.  The financial models will inform decisions to allocate and reallocate resources.</t>
  </si>
  <si>
    <t>Finance 1.2</t>
  </si>
  <si>
    <t>We will create ethical processes and metrics to support the financial models and to inform decision-making, resulting in greater transparency and understanding of the current financial situation of the university, the rationale for decision making, and the need to ensure long-term financial sustainability.</t>
  </si>
  <si>
    <t>Finance 1.3</t>
  </si>
  <si>
    <t>We will encourage and achieve financial growth. New revenue sources will be explored and analyzed for financial viability. These new revenue sources will complement existing financial resources to allow diversification of university finances.</t>
  </si>
  <si>
    <t>Finance 1.4</t>
  </si>
  <si>
    <t>We will increase and expand access by enhancing strategic partnerships with high schools and other educational institutions that support college-bound student success, college completion, and enrollment growth for a diverse student body.</t>
  </si>
  <si>
    <t>Student Success 1.1</t>
  </si>
  <si>
    <t>We will grow programs and harness technologies to support post-traditional and graduate learners through creative delivery methods including but not limited to branch campuses, hybrid, online, or collaborative models.  This shall involve strengthening student support in terms of course timing/availability, academic calendars, evening/weekend classroom, office and service access, and prior learning experience.</t>
  </si>
  <si>
    <t>Student Success 1.2</t>
  </si>
  <si>
    <t xml:space="preserve">We will develop and implement internal systems and structures to better serve diverse prospective students in our market. The system should use data to determine financial and program viability, and inform new programs/offerings relevant to K-12 traditional, post-traditional, graduate, and continuing ed students.  </t>
  </si>
  <si>
    <t>Student Success 1.3</t>
  </si>
  <si>
    <t xml:space="preserve">We will increase our unique cross-disciplinary work to leverage (or promote) our strengths in sustainability, global awareness, and diversity, equity, and inclusion, for prospective students at all credential and continuing education levels.  </t>
  </si>
  <si>
    <t>Student Success 1.4</t>
  </si>
  <si>
    <t>We will prioritize and expand high-impact practices (HIP) to boost student learning, development, and engagement.</t>
  </si>
  <si>
    <t>Student Experience 1.1</t>
  </si>
  <si>
    <t>We will deliver vibrant yet tailored student services that support the retention and success of all students.</t>
  </si>
  <si>
    <t>Student Experience 1.2</t>
  </si>
  <si>
    <t>We will build and enhance a community that values inclusion, equity, and diversity.</t>
  </si>
  <si>
    <t>Student Experience 1.3</t>
  </si>
  <si>
    <t>We will create an enriched learning environment through the use of advanced evidence-based practices and educational tools, innovative technologies, and equity-minded pedagogies.</t>
  </si>
  <si>
    <t>Student Experience 1.4</t>
  </si>
  <si>
    <t>We will collaborate both internally and with community members and organizations to create initiatives that support economic and community development. We will share our stories with each other and our stakeholders and work together to enhance our community.</t>
  </si>
  <si>
    <t>In our internal and external collaborations we will focus on our commitment to be more inclusive and promote equity and diversity.</t>
  </si>
  <si>
    <t>As an educational and cultural resource for the communities we serve, we will develop and promote new types of collaborations that align with the mission of UW-Stevens Point and that lead to greater efficiency, greater opportunity for a UWSP credential, and greater student success through internships and other experiential learning.</t>
  </si>
  <si>
    <t>FY22</t>
  </si>
  <si>
    <t>Executive</t>
  </si>
  <si>
    <t>FY23</t>
  </si>
  <si>
    <t>FY24</t>
  </si>
  <si>
    <t>FY25</t>
  </si>
  <si>
    <t>Student Affairs</t>
  </si>
  <si>
    <t>FY26</t>
  </si>
  <si>
    <t>Business Affairs</t>
  </si>
  <si>
    <t>Initial discussion of Collaboratoy and possible existing tools. Setting up a demonstration of the software to test capabilities and suitability for University needs.</t>
  </si>
  <si>
    <t>The Carnegie clasification was explored previously, but work had stopped. Exploration will resume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</si>
</sst>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
  </numFmts>
  <fonts count="28" x14ac:knownFonts="1">
    <font>
      <sz val="11"/>
      <color theme="1"/>
      <name val="Calibri"/>
      <family val="2"/>
      <scheme val="minor"/>
    </font>
    <font>
      <sz val="11"/>
      <color theme="1"/>
      <name val="Calibri"/>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sz val="12"/>
      <color theme="1"/>
      <name val="Calibri"/>
      <family val="2"/>
      <scheme val="minor"/>
    </font>
    <font>
      <sz val="18"/>
      <color rgb="FFFF0000"/>
      <name val="Calibri"/>
      <family val="2"/>
      <scheme val="minor"/>
    </font>
    <font>
      <b/>
      <sz val="16"/>
      <color theme="1"/>
      <name val="Calibri"/>
      <family val="2"/>
      <scheme val="minor"/>
    </font>
    <font>
      <sz val="24"/>
      <color theme="1"/>
      <name val="Calibri"/>
      <family val="2"/>
      <scheme val="minor"/>
    </font>
    <font>
      <b/>
      <sz val="11"/>
      <name val="Calibri"/>
      <family val="2"/>
      <scheme val="minor"/>
    </font>
    <font>
      <b/>
      <sz val="18"/>
      <color rgb="FF000000"/>
      <name val="Calibri"/>
      <family val="2"/>
    </font>
    <font>
      <sz val="11"/>
      <color rgb="FF333F4F"/>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rgb="FFFFC000"/>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diagonal/>
    </border>
    <border>
      <left/>
      <right/>
      <top/>
      <bottom style="medium">
        <color theme="0" tint="-0.14993743705557422"/>
      </bottom>
      <diagonal/>
    </border>
    <border>
      <left/>
      <right/>
      <top style="thin">
        <color rgb="FFFDD188"/>
      </top>
      <bottom style="thin">
        <color rgb="FFFDD188"/>
      </bottom>
      <diagonal/>
    </border>
  </borders>
  <cellStyleXfs count="12">
    <xf numFmtId="0" fontId="0" fillId="0" borderId="0"/>
    <xf numFmtId="0" fontId="4" fillId="0" borderId="0" applyNumberFormat="0" applyFill="0" applyBorder="0" applyAlignment="0" applyProtection="0">
      <alignment vertical="top"/>
      <protection locked="0"/>
    </xf>
    <xf numFmtId="9" fontId="7" fillId="0" borderId="0" applyFont="0" applyFill="0" applyBorder="0" applyProtection="0">
      <alignment horizontal="center" vertical="center"/>
    </xf>
    <xf numFmtId="0" fontId="15" fillId="0" borderId="0"/>
    <xf numFmtId="43" fontId="7" fillId="0" borderId="1" applyFont="0" applyFill="0" applyAlignment="0" applyProtection="0"/>
    <xf numFmtId="0" fontId="9" fillId="0" borderId="0" applyNumberFormat="0" applyFill="0" applyBorder="0" applyAlignment="0" applyProtection="0"/>
    <xf numFmtId="0" fontId="8" fillId="0" borderId="0" applyNumberFormat="0" applyFill="0" applyAlignment="0" applyProtection="0"/>
    <xf numFmtId="0" fontId="8" fillId="0" borderId="0" applyNumberFormat="0" applyFill="0" applyProtection="0">
      <alignment vertical="top"/>
    </xf>
    <xf numFmtId="0" fontId="7" fillId="0" borderId="0" applyNumberFormat="0" applyFill="0" applyProtection="0">
      <alignment horizontal="right" vertical="center" indent="1"/>
    </xf>
    <xf numFmtId="14" fontId="7" fillId="0" borderId="0" applyFont="0" applyFill="0" applyBorder="0">
      <alignment horizontal="center" vertical="center"/>
    </xf>
    <xf numFmtId="37" fontId="7" fillId="0" borderId="0" applyFont="0" applyFill="0" applyBorder="0" applyProtection="0">
      <alignment horizontal="center" vertical="center"/>
    </xf>
    <xf numFmtId="0" fontId="15" fillId="5" borderId="0" applyNumberFormat="0" applyBorder="0" applyAlignment="0" applyProtection="0"/>
  </cellStyleXfs>
  <cellXfs count="113">
    <xf numFmtId="0" fontId="0" fillId="0" borderId="0" xfId="0"/>
    <xf numFmtId="0" fontId="0" fillId="0" borderId="0" xfId="0" applyAlignment="1">
      <alignment vertical="center"/>
    </xf>
    <xf numFmtId="0" fontId="0" fillId="0" borderId="0" xfId="0" applyAlignment="1">
      <alignment horizontal="center"/>
    </xf>
    <xf numFmtId="0" fontId="3" fillId="0" borderId="0" xfId="0" applyFont="1"/>
    <xf numFmtId="0" fontId="12" fillId="0" borderId="0" xfId="0" applyFont="1"/>
    <xf numFmtId="0" fontId="3" fillId="0" borderId="0" xfId="0" applyFont="1" applyAlignment="1">
      <alignment vertical="top"/>
    </xf>
    <xf numFmtId="0" fontId="14" fillId="0" borderId="0" xfId="0" applyFont="1" applyAlignment="1">
      <alignment vertical="center"/>
    </xf>
    <xf numFmtId="0" fontId="13" fillId="0" borderId="0" xfId="0" applyFont="1" applyAlignment="1">
      <alignment horizontal="left" vertical="top" wrapText="1" inden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2" xfId="0" applyBorder="1" applyAlignment="1">
      <alignment vertical="center" wrapText="1"/>
    </xf>
    <xf numFmtId="0" fontId="0" fillId="0" borderId="12" xfId="0" applyBorder="1" applyAlignment="1">
      <alignment horizontal="center" vertical="center" wrapText="1"/>
    </xf>
    <xf numFmtId="0" fontId="0" fillId="0" borderId="0" xfId="0" applyAlignment="1" applyProtection="1">
      <alignment horizontal="left" wrapText="1" indent="2"/>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9" fontId="0" fillId="0" borderId="0" xfId="2" applyFont="1" applyFill="1" applyBorder="1" applyProtection="1">
      <alignment horizontal="center" vertical="center"/>
      <protection locked="0"/>
    </xf>
    <xf numFmtId="0" fontId="5" fillId="0" borderId="0" xfId="0" applyFont="1" applyAlignment="1" applyProtection="1">
      <alignment horizontal="center" vertical="center"/>
      <protection locked="0"/>
    </xf>
    <xf numFmtId="14" fontId="0" fillId="0" borderId="0" xfId="9" applyFont="1" applyFill="1" applyBorder="1" applyProtection="1">
      <alignment horizontal="center" vertical="center"/>
      <protection locked="0"/>
    </xf>
    <xf numFmtId="37" fontId="0" fillId="0" borderId="0" xfId="10" applyFont="1" applyFill="1" applyBorder="1" applyProtection="1">
      <alignment horizontal="center" vertical="center"/>
      <protection locked="0"/>
    </xf>
    <xf numFmtId="0" fontId="15" fillId="0" borderId="0" xfId="3" applyAlignment="1" applyProtection="1">
      <alignment wrapText="1"/>
      <protection locked="0"/>
    </xf>
    <xf numFmtId="0" fontId="9" fillId="0" borderId="0" xfId="5" applyAlignment="1" applyProtection="1">
      <alignment horizontal="left"/>
      <protection locked="0"/>
    </xf>
    <xf numFmtId="0" fontId="2" fillId="0" borderId="0" xfId="0" applyFont="1" applyAlignment="1" applyProtection="1">
      <alignment horizontal="left"/>
      <protection locked="0"/>
    </xf>
    <xf numFmtId="0" fontId="0" fillId="0" borderId="0" xfId="0" applyProtection="1">
      <protection locked="0"/>
    </xf>
    <xf numFmtId="0" fontId="3" fillId="0" borderId="0" xfId="0" applyFont="1" applyAlignment="1" applyProtection="1">
      <alignment horizontal="center" vertical="center"/>
      <protection locked="0"/>
    </xf>
    <xf numFmtId="0" fontId="8" fillId="0" borderId="0" xfId="6" applyAlignment="1" applyProtection="1">
      <alignment vertical="center"/>
      <protection locked="0"/>
    </xf>
    <xf numFmtId="0" fontId="8" fillId="0" borderId="0" xfId="6" applyProtection="1">
      <protection locked="0"/>
    </xf>
    <xf numFmtId="0" fontId="0" fillId="0" borderId="0" xfId="0" applyAlignment="1" applyProtection="1">
      <alignment horizontal="center"/>
      <protection locked="0"/>
    </xf>
    <xf numFmtId="0" fontId="19" fillId="7" borderId="0" xfId="11" applyFont="1" applyFill="1" applyAlignment="1" applyProtection="1">
      <alignment horizontal="center" vertical="center"/>
      <protection locked="0"/>
    </xf>
    <xf numFmtId="0" fontId="18" fillId="8" borderId="0" xfId="0" applyFont="1" applyFill="1" applyAlignment="1" applyProtection="1">
      <alignment horizontal="center" vertical="center"/>
      <protection locked="0"/>
    </xf>
    <xf numFmtId="0" fontId="19" fillId="10" borderId="0" xfId="0" applyFont="1" applyFill="1" applyAlignment="1" applyProtection="1">
      <alignment horizontal="center" vertical="center"/>
      <protection locked="0"/>
    </xf>
    <xf numFmtId="0" fontId="19" fillId="9" borderId="0" xfId="0" applyFont="1" applyFill="1" applyAlignment="1" applyProtection="1">
      <alignment horizontal="center" vertical="center"/>
      <protection locked="0"/>
    </xf>
    <xf numFmtId="0" fontId="18" fillId="6" borderId="0" xfId="0" applyFont="1" applyFill="1" applyAlignment="1" applyProtection="1">
      <alignment horizontal="center" vertical="center"/>
      <protection locked="0"/>
    </xf>
    <xf numFmtId="0" fontId="8" fillId="0" borderId="0" xfId="7" applyAlignment="1" applyProtection="1">
      <alignment vertical="center"/>
      <protection locked="0"/>
    </xf>
    <xf numFmtId="0" fontId="19" fillId="0" borderId="0" xfId="11" applyFont="1" applyFill="1" applyAlignment="1" applyProtection="1">
      <alignment horizontal="center" vertical="center"/>
      <protection locked="0"/>
    </xf>
    <xf numFmtId="0" fontId="18"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0" fillId="0" borderId="4" xfId="0" applyBorder="1" applyAlignment="1" applyProtection="1">
      <alignment horizontal="center"/>
      <protection locked="0"/>
    </xf>
    <xf numFmtId="0" fontId="0" fillId="0" borderId="4" xfId="0" applyBorder="1" applyProtection="1">
      <protection locked="0"/>
    </xf>
    <xf numFmtId="0" fontId="21" fillId="0" borderId="0" xfId="7" applyFont="1" applyProtection="1">
      <alignment vertical="top"/>
      <protection locked="0"/>
    </xf>
    <xf numFmtId="0" fontId="8" fillId="0" borderId="0" xfId="7" applyProtection="1">
      <alignment vertical="top"/>
      <protection locked="0"/>
    </xf>
    <xf numFmtId="0" fontId="0" fillId="0" borderId="13" xfId="0" applyBorder="1" applyAlignment="1" applyProtection="1">
      <alignment horizontal="center" vertical="center"/>
      <protection locked="0"/>
    </xf>
    <xf numFmtId="0" fontId="0" fillId="0" borderId="0" xfId="0" applyAlignment="1" applyProtection="1">
      <alignment horizontal="left" vertical="center" indent="1"/>
      <protection locked="0"/>
    </xf>
    <xf numFmtId="0" fontId="16" fillId="4" borderId="0" xfId="0" applyFont="1" applyFill="1" applyAlignment="1" applyProtection="1">
      <alignment horizontal="center" vertical="center" wrapText="1"/>
      <protection locked="0"/>
    </xf>
    <xf numFmtId="0" fontId="15" fillId="0" borderId="0" xfId="3" applyProtection="1">
      <protection locked="0"/>
    </xf>
    <xf numFmtId="0" fontId="0" fillId="0" borderId="0" xfId="0" applyAlignment="1" applyProtection="1">
      <alignment vertical="center"/>
      <protection locked="0"/>
    </xf>
    <xf numFmtId="0" fontId="5" fillId="2" borderId="8"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10" fillId="0" borderId="0" xfId="0" applyFont="1" applyProtection="1">
      <protection locked="0"/>
    </xf>
    <xf numFmtId="0" fontId="15" fillId="0" borderId="0" xfId="0" applyFont="1" applyAlignment="1" applyProtection="1">
      <alignment horizontal="center"/>
      <protection locked="0"/>
    </xf>
    <xf numFmtId="0" fontId="0" fillId="0" borderId="0" xfId="0" applyAlignment="1" applyProtection="1">
      <alignment horizontal="right" vertical="center"/>
      <protection locked="0"/>
    </xf>
    <xf numFmtId="0" fontId="11" fillId="0" borderId="0" xfId="1" applyFont="1" applyAlignment="1" applyProtection="1">
      <protection locked="0"/>
    </xf>
    <xf numFmtId="0" fontId="8" fillId="0" borderId="0" xfId="7" applyAlignment="1" applyProtection="1"/>
    <xf numFmtId="0" fontId="20" fillId="0" borderId="12" xfId="0" applyFont="1" applyBorder="1"/>
    <xf numFmtId="164" fontId="17" fillId="3" borderId="2" xfId="0" applyNumberFormat="1" applyFont="1" applyFill="1" applyBorder="1" applyAlignment="1">
      <alignment horizontal="center" vertical="center"/>
    </xf>
    <xf numFmtId="164" fontId="17" fillId="3" borderId="0" xfId="0" applyNumberFormat="1" applyFont="1" applyFill="1" applyAlignment="1">
      <alignment horizontal="center" vertical="center"/>
    </xf>
    <xf numFmtId="0" fontId="17" fillId="3" borderId="3" xfId="0" applyFont="1" applyFill="1" applyBorder="1" applyAlignment="1">
      <alignment horizontal="center" vertical="center" shrinkToFit="1"/>
    </xf>
    <xf numFmtId="0" fontId="0" fillId="0" borderId="10" xfId="0" applyBorder="1" applyAlignment="1">
      <alignment vertical="center"/>
    </xf>
    <xf numFmtId="0" fontId="0" fillId="0" borderId="9" xfId="0" applyBorder="1" applyAlignment="1">
      <alignment horizontal="center" vertical="center"/>
    </xf>
    <xf numFmtId="0" fontId="0" fillId="0" borderId="17" xfId="0" applyBorder="1" applyProtection="1">
      <protection locked="0"/>
    </xf>
    <xf numFmtId="0" fontId="0" fillId="0" borderId="0" xfId="0" applyAlignment="1" applyProtection="1">
      <alignment horizontal="center" wrapText="1"/>
      <protection locked="0"/>
    </xf>
    <xf numFmtId="0" fontId="5" fillId="2" borderId="18" xfId="0" applyFont="1" applyFill="1" applyBorder="1" applyAlignment="1" applyProtection="1">
      <alignment horizontal="left" wrapText="1" indent="1"/>
      <protection locked="0"/>
    </xf>
    <xf numFmtId="0" fontId="5" fillId="2" borderId="18" xfId="0" applyFont="1" applyFill="1" applyBorder="1" applyAlignment="1" applyProtection="1">
      <alignment horizontal="center" vertical="center" wrapText="1"/>
      <protection locked="0"/>
    </xf>
    <xf numFmtId="14" fontId="5" fillId="2" borderId="18" xfId="9" applyFont="1" applyFill="1" applyBorder="1" applyProtection="1">
      <alignment horizontal="center" vertical="center"/>
      <protection locked="0"/>
    </xf>
    <xf numFmtId="37" fontId="5" fillId="2" borderId="18" xfId="10" applyFont="1" applyFill="1" applyBorder="1" applyProtection="1">
      <alignment horizontal="center" vertical="center"/>
      <protection locked="0"/>
    </xf>
    <xf numFmtId="0" fontId="6" fillId="11" borderId="0" xfId="0" applyFont="1" applyFill="1" applyAlignment="1" applyProtection="1">
      <alignment vertical="center" wrapText="1"/>
      <protection locked="0"/>
    </xf>
    <xf numFmtId="0" fontId="0" fillId="2" borderId="0" xfId="0" applyFill="1" applyAlignment="1" applyProtection="1">
      <alignment horizontal="left" vertical="center"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3"/>
      <protection locked="0"/>
    </xf>
    <xf numFmtId="0" fontId="5" fillId="0" borderId="0" xfId="0" applyFont="1" applyAlignment="1" applyProtection="1">
      <alignment horizontal="left" wrapText="1" indent="3"/>
      <protection locked="0"/>
    </xf>
    <xf numFmtId="0" fontId="25" fillId="11" borderId="0" xfId="0" applyFont="1" applyFill="1" applyAlignment="1" applyProtection="1">
      <alignment vertical="center" wrapText="1"/>
      <protection locked="0"/>
    </xf>
    <xf numFmtId="0" fontId="5" fillId="12" borderId="0" xfId="0" applyFont="1" applyFill="1" applyAlignment="1" applyProtection="1">
      <alignment horizontal="left" vertical="center" wrapText="1" indent="1"/>
      <protection locked="0"/>
    </xf>
    <xf numFmtId="0" fontId="0" fillId="2" borderId="0" xfId="0" applyFill="1" applyAlignment="1" applyProtection="1">
      <alignment horizontal="center" vertical="center" wrapText="1"/>
      <protection locked="0"/>
    </xf>
    <xf numFmtId="0" fontId="0" fillId="11" borderId="0" xfId="0" applyFill="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0" borderId="0" xfId="0" applyAlignment="1" applyProtection="1">
      <alignment horizontal="left" wrapText="1"/>
      <protection locked="0"/>
    </xf>
    <xf numFmtId="0" fontId="0" fillId="0" borderId="5" xfId="0" applyBorder="1" applyAlignment="1" applyProtection="1">
      <alignment horizontal="left" wrapText="1"/>
      <protection locked="0"/>
    </xf>
    <xf numFmtId="0" fontId="16" fillId="4" borderId="0" xfId="0" applyFont="1" applyFill="1" applyAlignment="1" applyProtection="1">
      <alignment horizontal="left" vertical="center" wrapText="1"/>
      <protection locked="0"/>
    </xf>
    <xf numFmtId="0" fontId="0" fillId="11" borderId="0" xfId="0" applyFill="1" applyAlignment="1" applyProtection="1">
      <alignment horizontal="left" vertical="center"/>
      <protection locked="0"/>
    </xf>
    <xf numFmtId="0" fontId="5" fillId="0" borderId="0" xfId="0" applyFont="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12" borderId="0" xfId="0" applyFill="1" applyAlignment="1" applyProtection="1">
      <alignment horizontal="center" vertical="center"/>
      <protection locked="0"/>
    </xf>
    <xf numFmtId="0" fontId="0" fillId="12" borderId="0" xfId="0" applyFill="1" applyAlignment="1" applyProtection="1">
      <alignment horizontal="left" vertical="center"/>
      <protection locked="0"/>
    </xf>
    <xf numFmtId="0" fontId="25" fillId="11" borderId="0" xfId="0" applyFont="1" applyFill="1" applyAlignment="1" applyProtection="1">
      <alignment horizontal="center" vertical="center" wrapText="1"/>
      <protection locked="0"/>
    </xf>
    <xf numFmtId="0" fontId="6" fillId="11" borderId="0" xfId="0" applyFont="1"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0" fillId="12" borderId="0" xfId="0" applyFill="1" applyAlignment="1" applyProtection="1">
      <alignment horizontal="center" vertical="center" wrapText="1"/>
      <protection locked="0"/>
    </xf>
    <xf numFmtId="9" fontId="0" fillId="0" borderId="0" xfId="2" applyFont="1" applyFill="1" applyBorder="1" applyAlignment="1" applyProtection="1">
      <alignment horizontal="left" vertical="center" wrapText="1"/>
      <protection locked="0"/>
    </xf>
    <xf numFmtId="9" fontId="0" fillId="0" borderId="0" xfId="2" applyFont="1" applyFill="1" applyBorder="1" applyAlignment="1" applyProtection="1">
      <alignment horizontal="left" vertical="center"/>
      <protection locked="0"/>
    </xf>
    <xf numFmtId="0" fontId="26" fillId="0" borderId="0" xfId="0" applyFont="1" applyProtection="1">
      <protection locked="0"/>
    </xf>
    <xf numFmtId="0" fontId="27" fillId="0" borderId="19" xfId="0" applyFont="1" applyBorder="1" applyAlignment="1">
      <alignment vertical="center" wrapText="1"/>
    </xf>
    <xf numFmtId="9" fontId="0" fillId="0" borderId="0" xfId="2"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22" fillId="0" borderId="0" xfId="0" applyFont="1" applyAlignment="1" applyProtection="1">
      <alignment horizontal="right" indent="1"/>
      <protection locked="0"/>
    </xf>
    <xf numFmtId="14" fontId="7" fillId="0" borderId="6" xfId="9" applyBorder="1" applyAlignment="1">
      <alignment horizontal="center" vertical="center"/>
    </xf>
    <xf numFmtId="14" fontId="7" fillId="0" borderId="7" xfId="9" applyBorder="1" applyAlignment="1">
      <alignment horizontal="center" vertical="center"/>
    </xf>
    <xf numFmtId="0" fontId="19" fillId="7" borderId="0" xfId="11" applyFont="1" applyFill="1" applyAlignment="1" applyProtection="1">
      <alignment horizontal="center" vertical="center"/>
    </xf>
    <xf numFmtId="0" fontId="24" fillId="0" borderId="15" xfId="0" applyFont="1" applyBorder="1" applyAlignment="1">
      <alignment horizontal="center"/>
    </xf>
    <xf numFmtId="0" fontId="24" fillId="0" borderId="16" xfId="0" applyFont="1" applyBorder="1" applyAlignment="1">
      <alignment horizontal="center"/>
    </xf>
    <xf numFmtId="0" fontId="18" fillId="8" borderId="0" xfId="0" applyFont="1" applyFill="1" applyAlignment="1">
      <alignment horizontal="center" vertical="center"/>
    </xf>
    <xf numFmtId="0" fontId="19" fillId="10" borderId="0" xfId="0" applyFont="1" applyFill="1" applyAlignment="1">
      <alignment horizontal="center" vertical="center"/>
    </xf>
    <xf numFmtId="0" fontId="24" fillId="0" borderId="14" xfId="0" applyFont="1" applyBorder="1" applyAlignment="1">
      <alignment horizontal="center"/>
    </xf>
    <xf numFmtId="0" fontId="0" fillId="0" borderId="0" xfId="8" applyFont="1" applyAlignment="1" applyProtection="1">
      <alignment horizontal="right" vertical="center" indent="1"/>
    </xf>
    <xf numFmtId="0" fontId="7" fillId="0" borderId="0" xfId="8" applyAlignment="1" applyProtection="1">
      <alignment horizontal="right" vertical="center" indent="1"/>
    </xf>
    <xf numFmtId="0" fontId="19" fillId="9" borderId="0" xfId="0" applyFont="1" applyFill="1" applyAlignment="1">
      <alignment horizontal="center" vertical="center"/>
    </xf>
    <xf numFmtId="0" fontId="18" fillId="0" borderId="0" xfId="0" applyFont="1" applyAlignment="1">
      <alignment horizontal="center" vertical="center"/>
    </xf>
    <xf numFmtId="0" fontId="0" fillId="0" borderId="0" xfId="8" applyFont="1" applyAlignment="1" applyProtection="1">
      <alignment horizontal="right" vertical="center" indent="1"/>
      <protection locked="0"/>
    </xf>
    <xf numFmtId="0" fontId="7" fillId="0" borderId="0" xfId="8" applyAlignment="1" applyProtection="1">
      <alignment horizontal="right" vertical="center" indent="1"/>
      <protection locked="0"/>
    </xf>
    <xf numFmtId="0" fontId="23" fillId="0" borderId="0" xfId="0" applyFont="1" applyAlignment="1">
      <alignment horizontal="center"/>
    </xf>
  </cellXfs>
  <cellStyles count="12">
    <cellStyle name="Accent3" xfId="11" builtinId="37"/>
    <cellStyle name="Comma" xfId="4" builtinId="3" customBuiltin="1"/>
    <cellStyle name="Comma [0]" xfId="10" builtinId="6" customBuiltin="1"/>
    <cellStyle name="Date" xfId="9" xr:uid="{00000000-0005-0000-0000-000003000000}"/>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00000000-0005-0000-0000-00000B000000}"/>
  </cellStyles>
  <dxfs count="35">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protection locked="0" hidden="0"/>
    </dxf>
    <dxf>
      <protection locked="0" hidden="0"/>
    </dxf>
    <dxf>
      <protection locked="0" hidden="0"/>
    </dxf>
    <dxf>
      <protection locked="0" hidden="0"/>
    </dxf>
    <dxf>
      <alignment horizontal="center" vertical="center" textRotation="0" indent="0" justifyLastLine="0" shrinkToFit="0" readingOrder="0"/>
      <protection locked="0" hidden="0"/>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protection locked="0" hidden="0"/>
    </dxf>
    <dxf>
      <alignment horizontal="left" vertical="bottom" textRotation="0" wrapText="1" relativeIndent="1" justifyLastLine="0" shrinkToFit="0" readingOrder="0"/>
      <protection locked="0" hidden="0"/>
    </dxf>
    <dxf>
      <protection locked="0" hidden="0"/>
    </dxf>
    <dxf>
      <protection locked="0" hidden="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00000000-0011-0000-FFFF-FFFF00000000}">
      <tableStyleElement type="wholeTable" dxfId="34"/>
      <tableStyleElement type="headerRow" dxfId="33"/>
      <tableStyleElement type="firstRowStripe" dxfId="32"/>
    </tableStyle>
    <tableStyle name="ToDoList" pivot="0" count="9" xr9:uid="{00000000-0011-0000-FFFF-FFFF01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0C0C0"/>
      <color rgb="FF969696"/>
      <color rgb="FF215881"/>
      <color rgb="FF42648A"/>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ilestones" displayName="Milestones" ref="B9:J22" totalsRowShown="0" headerRowDxfId="10" dataDxfId="9">
  <autoFilter ref="B9:J2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Milestone Description" dataDxfId="8"/>
    <tableColumn id="9" xr3:uid="{00000000-0010-0000-0000-000009000000}" name="Purpose Made Possible Goal" dataDxfId="7"/>
    <tableColumn id="8" xr3:uid="{00000000-0010-0000-0000-000008000000}" name="Responsible Division" dataDxfId="6"/>
    <tableColumn id="2" xr3:uid="{00000000-0010-0000-0000-000002000000}" name="Category" dataDxfId="5"/>
    <tableColumn id="3" xr3:uid="{00000000-0010-0000-0000-000003000000}" name="Assigned To" dataDxfId="4"/>
    <tableColumn id="4" xr3:uid="{00000000-0010-0000-0000-000004000000}" name="Progress" dataDxfId="3"/>
    <tableColumn id="5" xr3:uid="{00000000-0010-0000-0000-000005000000}" name="Start" dataDxfId="2" dataCellStyle="Date"/>
    <tableColumn id="6" xr3:uid="{00000000-0010-0000-0000-000006000000}" name="No. Days" dataDxfId="1" dataCellStyle="Comma [0]"/>
    <tableColumn id="7" xr3:uid="{00000000-0010-0000-0000-000007000000}" name="Resource Need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showGridLines="0" zoomScaleNormal="100" workbookViewId="0">
      <selection activeCell="A2" sqref="A2"/>
    </sheetView>
  </sheetViews>
  <sheetFormatPr defaultColWidth="9.140625" defaultRowHeight="12.75" x14ac:dyDescent="0.2"/>
  <cols>
    <col min="1" max="1" width="87.140625" style="5" customWidth="1"/>
    <col min="2" max="16384" width="9.140625" style="3"/>
  </cols>
  <sheetData>
    <row r="1" spans="1:1" s="4" customFormat="1" ht="26.25" x14ac:dyDescent="0.4">
      <c r="A1" s="6" t="s">
        <v>0</v>
      </c>
    </row>
    <row r="2" spans="1:1" ht="84.4" customHeight="1" x14ac:dyDescent="0.2">
      <c r="A2" s="7" t="s">
        <v>1</v>
      </c>
    </row>
    <row r="3" spans="1:1" ht="26.25" customHeight="1" x14ac:dyDescent="0.2">
      <c r="A3" s="6" t="s">
        <v>2</v>
      </c>
    </row>
    <row r="4" spans="1:1" s="5" customFormat="1" ht="204.95" customHeight="1" x14ac:dyDescent="0.25">
      <c r="A4" s="8" t="s">
        <v>3</v>
      </c>
    </row>
    <row r="5" spans="1:1" x14ac:dyDescent="0.2">
      <c r="A5" s="5" t="s">
        <v>4</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T24"/>
  <sheetViews>
    <sheetView showGridLines="0" tabSelected="1" showRuler="0" zoomScale="90" zoomScaleNormal="90" zoomScalePageLayoutView="70" workbookViewId="0">
      <selection activeCell="B1" sqref="B1"/>
    </sheetView>
  </sheetViews>
  <sheetFormatPr defaultColWidth="8.85546875" defaultRowHeight="30" customHeight="1" x14ac:dyDescent="0.25"/>
  <cols>
    <col min="1" max="1" width="2.7109375" style="47" customWidth="1"/>
    <col min="2" max="2" width="60.7109375" style="26" customWidth="1"/>
    <col min="3" max="3" width="30.5703125" style="26" customWidth="1"/>
    <col min="4" max="4" width="29.5703125" style="26" customWidth="1"/>
    <col min="5" max="5" width="10.5703125" style="26" customWidth="1"/>
    <col min="6" max="6" width="45" style="26" customWidth="1"/>
    <col min="7" max="7" width="52.5703125" style="26" customWidth="1"/>
    <col min="8" max="8" width="11.5703125" style="30" bestFit="1" customWidth="1"/>
    <col min="9" max="9" width="10.42578125" style="26" customWidth="1"/>
    <col min="10" max="10" width="35" style="78" customWidth="1"/>
    <col min="11" max="11" width="2.7109375" style="26" customWidth="1"/>
    <col min="12" max="14" width="6.140625" style="26" customWidth="1"/>
    <col min="15" max="15" width="6.28515625" style="26" customWidth="1"/>
    <col min="16" max="71" width="6.140625" style="26" customWidth="1"/>
    <col min="72" max="16384" width="8.85546875" style="26"/>
  </cols>
  <sheetData>
    <row r="1" spans="1:72" ht="30" customHeight="1" x14ac:dyDescent="0.45">
      <c r="A1" s="23" t="s">
        <v>5</v>
      </c>
      <c r="B1" s="93" t="s">
        <v>6</v>
      </c>
      <c r="C1" s="24"/>
      <c r="D1" s="24"/>
      <c r="E1" s="24"/>
      <c r="F1" s="25"/>
      <c r="H1" s="26"/>
      <c r="I1" s="27"/>
      <c r="L1" s="55" t="s">
        <v>7</v>
      </c>
      <c r="M1" s="3"/>
      <c r="N1"/>
      <c r="O1"/>
      <c r="P1"/>
      <c r="Q1"/>
      <c r="R1"/>
      <c r="S1"/>
      <c r="T1"/>
      <c r="U1"/>
      <c r="V1"/>
      <c r="W1"/>
      <c r="X1"/>
      <c r="Y1"/>
      <c r="Z1"/>
      <c r="AA1"/>
      <c r="AB1"/>
      <c r="AC1"/>
      <c r="AD1"/>
      <c r="AE1"/>
      <c r="AF1"/>
      <c r="AG1"/>
      <c r="AH1"/>
      <c r="AI1"/>
    </row>
    <row r="2" spans="1:72" ht="30" customHeight="1" x14ac:dyDescent="0.3">
      <c r="A2" s="23" t="s">
        <v>8</v>
      </c>
      <c r="B2" s="28" t="s">
        <v>9</v>
      </c>
      <c r="C2" s="28"/>
      <c r="D2" s="28"/>
      <c r="E2" s="29"/>
      <c r="L2" s="100" t="s">
        <v>10</v>
      </c>
      <c r="M2" s="100"/>
      <c r="N2" s="100"/>
      <c r="O2" s="100"/>
      <c r="P2"/>
      <c r="Q2" s="103" t="s">
        <v>11</v>
      </c>
      <c r="R2" s="103"/>
      <c r="S2" s="103"/>
      <c r="T2" s="103"/>
      <c r="U2"/>
      <c r="V2" s="104" t="s">
        <v>12</v>
      </c>
      <c r="W2" s="104"/>
      <c r="X2" s="104"/>
      <c r="Y2" s="104"/>
      <c r="Z2"/>
      <c r="AA2" s="108" t="s">
        <v>13</v>
      </c>
      <c r="AB2" s="108"/>
      <c r="AC2" s="108"/>
      <c r="AD2" s="108"/>
      <c r="AE2"/>
      <c r="AF2" s="109"/>
      <c r="AG2" s="109"/>
      <c r="AH2" s="109"/>
      <c r="AI2" s="109"/>
    </row>
    <row r="3" spans="1:72" ht="30" hidden="1" customHeight="1" x14ac:dyDescent="0.3">
      <c r="A3" s="23"/>
      <c r="B3" s="28"/>
      <c r="C3" s="28"/>
      <c r="D3" s="28"/>
      <c r="E3" s="29"/>
      <c r="L3" s="31" t="s">
        <v>14</v>
      </c>
      <c r="M3" s="31"/>
      <c r="N3" s="31"/>
      <c r="O3" s="31"/>
      <c r="Q3" s="32"/>
      <c r="R3" s="32"/>
      <c r="S3" s="32"/>
      <c r="T3" s="32"/>
      <c r="V3" s="33"/>
      <c r="W3" s="33"/>
      <c r="X3" s="33"/>
      <c r="Y3" s="33"/>
      <c r="AA3" s="34"/>
      <c r="AB3" s="34"/>
      <c r="AC3" s="34"/>
      <c r="AD3" s="34"/>
      <c r="AF3" s="35"/>
      <c r="AG3" s="35"/>
      <c r="AH3" s="35"/>
      <c r="AI3" s="35"/>
    </row>
    <row r="4" spans="1:72" ht="30" customHeight="1" x14ac:dyDescent="0.3">
      <c r="A4" s="23"/>
      <c r="B4" s="36" t="s">
        <v>15</v>
      </c>
      <c r="C4" s="36"/>
      <c r="D4" s="36"/>
      <c r="E4" s="29"/>
      <c r="L4" s="37"/>
      <c r="M4" s="37"/>
      <c r="N4" s="37"/>
      <c r="O4" s="37"/>
      <c r="Q4" s="38"/>
      <c r="R4" s="38"/>
      <c r="S4" s="38"/>
      <c r="T4" s="38"/>
      <c r="V4" s="39"/>
      <c r="W4" s="39"/>
      <c r="X4" s="39"/>
      <c r="Y4" s="39"/>
      <c r="AA4" s="39"/>
      <c r="AB4" s="39"/>
      <c r="AC4" s="39"/>
      <c r="AD4" s="39"/>
      <c r="AF4" s="38"/>
      <c r="AG4" s="38"/>
      <c r="AH4" s="38"/>
      <c r="AI4" s="38"/>
    </row>
    <row r="5" spans="1:72" ht="30" customHeight="1" x14ac:dyDescent="0.3">
      <c r="A5" s="23"/>
      <c r="B5" s="36" t="s">
        <v>16</v>
      </c>
      <c r="C5" s="36"/>
      <c r="D5" s="36"/>
      <c r="E5" s="29"/>
      <c r="H5" s="40"/>
      <c r="I5" s="41"/>
      <c r="L5" s="37"/>
      <c r="M5" s="37"/>
      <c r="N5" s="37"/>
      <c r="O5" s="37"/>
      <c r="Q5" s="38"/>
      <c r="R5" s="38"/>
      <c r="S5" s="38"/>
      <c r="T5" s="38"/>
      <c r="V5" s="39"/>
      <c r="W5" s="39"/>
      <c r="X5" s="39"/>
      <c r="Y5" s="39"/>
      <c r="AA5" s="39"/>
      <c r="AB5" s="39"/>
      <c r="AC5" s="39"/>
      <c r="AD5" s="39"/>
      <c r="AF5" s="38"/>
      <c r="AG5" s="38"/>
      <c r="AH5" s="38"/>
      <c r="AI5" s="38"/>
    </row>
    <row r="6" spans="1:72" ht="30" customHeight="1" x14ac:dyDescent="0.5">
      <c r="A6" s="23" t="s">
        <v>17</v>
      </c>
      <c r="B6" s="42"/>
      <c r="C6" s="42"/>
      <c r="D6" s="42"/>
      <c r="E6" s="43"/>
      <c r="F6" s="106" t="s">
        <v>18</v>
      </c>
      <c r="G6" s="107"/>
      <c r="H6" s="98">
        <v>44378</v>
      </c>
      <c r="I6" s="99"/>
      <c r="J6" s="79"/>
      <c r="L6" s="105" t="s">
        <v>19</v>
      </c>
      <c r="M6" s="101"/>
      <c r="N6" s="101"/>
      <c r="O6" s="101"/>
      <c r="P6" s="101"/>
      <c r="Q6" s="101"/>
      <c r="R6" s="101"/>
      <c r="S6" s="101"/>
      <c r="T6" s="101"/>
      <c r="U6" s="101"/>
      <c r="V6" s="101"/>
      <c r="W6" s="102"/>
      <c r="X6" s="101" t="s">
        <v>20</v>
      </c>
      <c r="Y6" s="101"/>
      <c r="Z6" s="101"/>
      <c r="AA6" s="101"/>
      <c r="AB6" s="101"/>
      <c r="AC6" s="101"/>
      <c r="AD6" s="101"/>
      <c r="AE6" s="101"/>
      <c r="AF6" s="101"/>
      <c r="AG6" s="101"/>
      <c r="AH6" s="101"/>
      <c r="AI6" s="102"/>
      <c r="AJ6" s="101" t="s">
        <v>21</v>
      </c>
      <c r="AK6" s="101"/>
      <c r="AL6" s="101"/>
      <c r="AM6" s="101"/>
      <c r="AN6" s="101"/>
      <c r="AO6" s="101"/>
      <c r="AP6" s="101"/>
      <c r="AQ6" s="101"/>
      <c r="AR6" s="101"/>
      <c r="AS6" s="101"/>
      <c r="AT6" s="101"/>
      <c r="AU6" s="102"/>
      <c r="AV6" s="101" t="s">
        <v>22</v>
      </c>
      <c r="AW6" s="101"/>
      <c r="AX6" s="101"/>
      <c r="AY6" s="101"/>
      <c r="AZ6" s="101"/>
      <c r="BA6" s="101"/>
      <c r="BB6" s="101"/>
      <c r="BC6" s="101"/>
      <c r="BD6" s="101"/>
      <c r="BE6" s="101"/>
      <c r="BF6" s="101"/>
      <c r="BG6" s="102"/>
      <c r="BH6" s="101" t="s">
        <v>23</v>
      </c>
      <c r="BI6" s="101"/>
      <c r="BJ6" s="101"/>
      <c r="BK6" s="101"/>
      <c r="BL6" s="101"/>
      <c r="BM6" s="101"/>
      <c r="BN6" s="101"/>
      <c r="BO6" s="101"/>
      <c r="BP6" s="101"/>
      <c r="BQ6" s="101"/>
      <c r="BR6" s="101"/>
      <c r="BS6" s="102"/>
      <c r="BT6" s="62"/>
    </row>
    <row r="7" spans="1:72" ht="30" customHeight="1" x14ac:dyDescent="0.35">
      <c r="A7" s="23" t="s">
        <v>24</v>
      </c>
      <c r="F7" s="110"/>
      <c r="G7" s="111"/>
      <c r="H7" s="44"/>
      <c r="L7" s="56" t="str">
        <f ca="1">TEXT(L8,"mmm")</f>
        <v>Jul</v>
      </c>
      <c r="M7" s="56" t="str">
        <f t="shared" ref="M7:BS7" ca="1" si="0">TEXT(M8,"mmm")</f>
        <v>Aug</v>
      </c>
      <c r="N7" s="56" t="str">
        <f t="shared" ca="1" si="0"/>
        <v>Sep</v>
      </c>
      <c r="O7" s="56" t="str">
        <f t="shared" ca="1" si="0"/>
        <v>Oct</v>
      </c>
      <c r="P7" s="56" t="str">
        <f t="shared" ca="1" si="0"/>
        <v>Nov</v>
      </c>
      <c r="Q7" s="56" t="str">
        <f t="shared" ca="1" si="0"/>
        <v>Dec</v>
      </c>
      <c r="R7" s="56" t="str">
        <f t="shared" ca="1" si="0"/>
        <v>Jan</v>
      </c>
      <c r="S7" s="56" t="str">
        <f t="shared" ca="1" si="0"/>
        <v>Feb</v>
      </c>
      <c r="T7" s="56" t="str">
        <f t="shared" ca="1" si="0"/>
        <v>Mar</v>
      </c>
      <c r="U7" s="56" t="str">
        <f t="shared" ca="1" si="0"/>
        <v>Apr</v>
      </c>
      <c r="V7" s="56" t="str">
        <f t="shared" ca="1" si="0"/>
        <v>May</v>
      </c>
      <c r="W7" s="56" t="str">
        <f t="shared" ca="1" si="0"/>
        <v>Jun</v>
      </c>
      <c r="X7" s="56" t="str">
        <f t="shared" ca="1" si="0"/>
        <v>Jul</v>
      </c>
      <c r="Y7" s="56" t="str">
        <f t="shared" ca="1" si="0"/>
        <v>Aug</v>
      </c>
      <c r="Z7" s="56" t="str">
        <f t="shared" ca="1" si="0"/>
        <v>Sep</v>
      </c>
      <c r="AA7" s="56" t="str">
        <f t="shared" ca="1" si="0"/>
        <v>Oct</v>
      </c>
      <c r="AB7" s="56" t="str">
        <f t="shared" ca="1" si="0"/>
        <v>Nov</v>
      </c>
      <c r="AC7" s="56" t="str">
        <f t="shared" ca="1" si="0"/>
        <v>Dec</v>
      </c>
      <c r="AD7" s="56" t="str">
        <f t="shared" ca="1" si="0"/>
        <v>Jan</v>
      </c>
      <c r="AE7" s="56" t="str">
        <f t="shared" ca="1" si="0"/>
        <v>Feb</v>
      </c>
      <c r="AF7" s="56" t="str">
        <f t="shared" ca="1" si="0"/>
        <v>Mar</v>
      </c>
      <c r="AG7" s="56" t="str">
        <f t="shared" ca="1" si="0"/>
        <v>Apr</v>
      </c>
      <c r="AH7" s="56" t="str">
        <f t="shared" ca="1" si="0"/>
        <v>May</v>
      </c>
      <c r="AI7" s="56" t="str">
        <f t="shared" ca="1" si="0"/>
        <v>Jun</v>
      </c>
      <c r="AJ7" s="56" t="str">
        <f t="shared" ca="1" si="0"/>
        <v>Jul</v>
      </c>
      <c r="AK7" s="56" t="str">
        <f t="shared" ca="1" si="0"/>
        <v>Aug</v>
      </c>
      <c r="AL7" s="56" t="str">
        <f t="shared" ca="1" si="0"/>
        <v>Sep</v>
      </c>
      <c r="AM7" s="56" t="str">
        <f t="shared" ca="1" si="0"/>
        <v>Oct</v>
      </c>
      <c r="AN7" s="56" t="str">
        <f t="shared" ca="1" si="0"/>
        <v>Nov</v>
      </c>
      <c r="AO7" s="56" t="str">
        <f t="shared" ca="1" si="0"/>
        <v>Dec</v>
      </c>
      <c r="AP7" s="56" t="str">
        <f t="shared" ca="1" si="0"/>
        <v>Jan</v>
      </c>
      <c r="AQ7" s="56" t="str">
        <f t="shared" ca="1" si="0"/>
        <v>Feb</v>
      </c>
      <c r="AR7" s="56" t="str">
        <f t="shared" ca="1" si="0"/>
        <v>Mar</v>
      </c>
      <c r="AS7" s="56" t="str">
        <f t="shared" ca="1" si="0"/>
        <v>Apr</v>
      </c>
      <c r="AT7" s="56" t="str">
        <f t="shared" ca="1" si="0"/>
        <v>May</v>
      </c>
      <c r="AU7" s="56" t="str">
        <f t="shared" ca="1" si="0"/>
        <v>Jun</v>
      </c>
      <c r="AV7" s="56" t="str">
        <f t="shared" ca="1" si="0"/>
        <v>Jul</v>
      </c>
      <c r="AW7" s="56" t="str">
        <f t="shared" ca="1" si="0"/>
        <v>Aug</v>
      </c>
      <c r="AX7" s="56" t="str">
        <f t="shared" ca="1" si="0"/>
        <v>Sep</v>
      </c>
      <c r="AY7" s="56" t="str">
        <f t="shared" ca="1" si="0"/>
        <v>Oct</v>
      </c>
      <c r="AZ7" s="56" t="str">
        <f t="shared" ca="1" si="0"/>
        <v>Nov</v>
      </c>
      <c r="BA7" s="56" t="str">
        <f t="shared" ca="1" si="0"/>
        <v>Dec</v>
      </c>
      <c r="BB7" s="56" t="str">
        <f t="shared" ca="1" si="0"/>
        <v>Jan</v>
      </c>
      <c r="BC7" s="56" t="str">
        <f t="shared" ca="1" si="0"/>
        <v>Feb</v>
      </c>
      <c r="BD7" s="56" t="str">
        <f t="shared" ca="1" si="0"/>
        <v>Mar</v>
      </c>
      <c r="BE7" s="56" t="str">
        <f t="shared" ca="1" si="0"/>
        <v>Apr</v>
      </c>
      <c r="BF7" s="56" t="str">
        <f t="shared" ca="1" si="0"/>
        <v>May</v>
      </c>
      <c r="BG7" s="56" t="str">
        <f t="shared" ca="1" si="0"/>
        <v>Jun</v>
      </c>
      <c r="BH7" s="56" t="str">
        <f t="shared" ca="1" si="0"/>
        <v>Jul</v>
      </c>
      <c r="BI7" s="56" t="str">
        <f t="shared" ca="1" si="0"/>
        <v>Aug</v>
      </c>
      <c r="BJ7" s="56" t="str">
        <f t="shared" ca="1" si="0"/>
        <v>Sep</v>
      </c>
      <c r="BK7" s="56" t="str">
        <f t="shared" ca="1" si="0"/>
        <v>Oct</v>
      </c>
      <c r="BL7" s="56" t="str">
        <f t="shared" ca="1" si="0"/>
        <v>Nov</v>
      </c>
      <c r="BM7" s="56" t="str">
        <f t="shared" ca="1" si="0"/>
        <v>Dec</v>
      </c>
      <c r="BN7" s="56" t="str">
        <f t="shared" ca="1" si="0"/>
        <v>Jan</v>
      </c>
      <c r="BO7" s="56" t="str">
        <f t="shared" ca="1" si="0"/>
        <v>Feb</v>
      </c>
      <c r="BP7" s="56" t="str">
        <f t="shared" ca="1" si="0"/>
        <v>Mar</v>
      </c>
      <c r="BQ7" s="56" t="str">
        <f t="shared" ca="1" si="0"/>
        <v>Apr</v>
      </c>
      <c r="BR7" s="56" t="str">
        <f t="shared" ca="1" si="0"/>
        <v>May</v>
      </c>
      <c r="BS7" s="56" t="str">
        <f t="shared" ca="1" si="0"/>
        <v>Jun</v>
      </c>
    </row>
    <row r="8" spans="1:72" ht="21" hidden="1" customHeight="1" x14ac:dyDescent="0.35">
      <c r="A8" s="23" t="s">
        <v>25</v>
      </c>
      <c r="B8" s="97"/>
      <c r="C8" s="97"/>
      <c r="D8" s="97"/>
      <c r="E8" s="97"/>
      <c r="F8" s="97"/>
      <c r="G8" s="97"/>
      <c r="H8" s="97"/>
      <c r="I8" s="97"/>
      <c r="J8" s="97"/>
      <c r="K8" s="97"/>
      <c r="L8" s="57">
        <f ca="1">IFERROR(Project_Start+Scrolling_Increment,TODAY())</f>
        <v>44378</v>
      </c>
      <c r="M8" s="58">
        <f ca="1">L8+31</f>
        <v>44409</v>
      </c>
      <c r="N8" s="58">
        <f ca="1">M8+31</f>
        <v>44440</v>
      </c>
      <c r="O8" s="58">
        <f ca="1">N8+30</f>
        <v>44470</v>
      </c>
      <c r="P8" s="58">
        <f ca="1">O8+31</f>
        <v>44501</v>
      </c>
      <c r="Q8" s="58">
        <f ca="1">P8+30</f>
        <v>44531</v>
      </c>
      <c r="R8" s="58">
        <f ca="1">Q8+31</f>
        <v>44562</v>
      </c>
      <c r="S8" s="58">
        <f ca="1">R8+31</f>
        <v>44593</v>
      </c>
      <c r="T8" s="58">
        <f ca="1">S8+28</f>
        <v>44621</v>
      </c>
      <c r="U8" s="58">
        <f ca="1">T8+31</f>
        <v>44652</v>
      </c>
      <c r="V8" s="58">
        <f ca="1">U8+30</f>
        <v>44682</v>
      </c>
      <c r="W8" s="58">
        <f ca="1">V8+31</f>
        <v>44713</v>
      </c>
      <c r="X8" s="58">
        <f ca="1">W8+30</f>
        <v>44743</v>
      </c>
      <c r="Y8" s="58">
        <f ca="1">X8+31</f>
        <v>44774</v>
      </c>
      <c r="Z8" s="58">
        <f ca="1">Y8+31</f>
        <v>44805</v>
      </c>
      <c r="AA8" s="58">
        <f ca="1">Z8+30</f>
        <v>44835</v>
      </c>
      <c r="AB8" s="58">
        <f ca="1">AA8+31</f>
        <v>44866</v>
      </c>
      <c r="AC8" s="58">
        <f ca="1">AB8+30</f>
        <v>44896</v>
      </c>
      <c r="AD8" s="58">
        <f ca="1">AC8+31</f>
        <v>44927</v>
      </c>
      <c r="AE8" s="58">
        <f ca="1">AD8+31</f>
        <v>44958</v>
      </c>
      <c r="AF8" s="58">
        <f ca="1">AE8+28</f>
        <v>44986</v>
      </c>
      <c r="AG8" s="58">
        <f ca="1">AF8+31</f>
        <v>45017</v>
      </c>
      <c r="AH8" s="58">
        <f ca="1">AG8+30</f>
        <v>45047</v>
      </c>
      <c r="AI8" s="58">
        <f ca="1">AH8+31</f>
        <v>45078</v>
      </c>
      <c r="AJ8" s="58">
        <f ca="1">AI8+30</f>
        <v>45108</v>
      </c>
      <c r="AK8" s="58">
        <f ca="1">AJ8+31</f>
        <v>45139</v>
      </c>
      <c r="AL8" s="58">
        <f ca="1">AK8+31</f>
        <v>45170</v>
      </c>
      <c r="AM8" s="58">
        <f ca="1">AL8+30</f>
        <v>45200</v>
      </c>
      <c r="AN8" s="58">
        <f ca="1">AM8+31</f>
        <v>45231</v>
      </c>
      <c r="AO8" s="58">
        <f ca="1">AN8+30</f>
        <v>45261</v>
      </c>
      <c r="AP8" s="58">
        <f ca="1">AO8+31</f>
        <v>45292</v>
      </c>
      <c r="AQ8" s="58">
        <f ca="1">AP8+31</f>
        <v>45323</v>
      </c>
      <c r="AR8" s="58">
        <f ca="1">AQ8+29</f>
        <v>45352</v>
      </c>
      <c r="AS8" s="58">
        <f ca="1">AR8+31</f>
        <v>45383</v>
      </c>
      <c r="AT8" s="58">
        <f ca="1">AS8+30</f>
        <v>45413</v>
      </c>
      <c r="AU8" s="58">
        <f ca="1">AT8+31</f>
        <v>45444</v>
      </c>
      <c r="AV8" s="58">
        <f ca="1">AU8+30</f>
        <v>45474</v>
      </c>
      <c r="AW8" s="58">
        <f ca="1">AV8+31</f>
        <v>45505</v>
      </c>
      <c r="AX8" s="58">
        <f ca="1">AW8+31</f>
        <v>45536</v>
      </c>
      <c r="AY8" s="58">
        <f ca="1">AX8+30</f>
        <v>45566</v>
      </c>
      <c r="AZ8" s="58">
        <f ca="1">AY8+31</f>
        <v>45597</v>
      </c>
      <c r="BA8" s="58">
        <f ca="1">AZ8+30</f>
        <v>45627</v>
      </c>
      <c r="BB8" s="58">
        <f ca="1">BA8+31</f>
        <v>45658</v>
      </c>
      <c r="BC8" s="58">
        <f ca="1">BB8+31</f>
        <v>45689</v>
      </c>
      <c r="BD8" s="58">
        <f ca="1">BC8+28</f>
        <v>45717</v>
      </c>
      <c r="BE8" s="58">
        <f ca="1">BD8+31</f>
        <v>45748</v>
      </c>
      <c r="BF8" s="58">
        <f ca="1">BE8+30</f>
        <v>45778</v>
      </c>
      <c r="BG8" s="58">
        <f ca="1">BF8+31</f>
        <v>45809</v>
      </c>
      <c r="BH8" s="58">
        <f ca="1">BG8+30</f>
        <v>45839</v>
      </c>
      <c r="BI8" s="58">
        <f ca="1">BH8+31</f>
        <v>45870</v>
      </c>
      <c r="BJ8" s="58">
        <f ca="1">BI8+31</f>
        <v>45901</v>
      </c>
      <c r="BK8" s="58">
        <f ca="1">BJ8+30</f>
        <v>45931</v>
      </c>
      <c r="BL8" s="58">
        <f ca="1">BK8+31</f>
        <v>45962</v>
      </c>
      <c r="BM8" s="58">
        <f ca="1">BL8+30</f>
        <v>45992</v>
      </c>
      <c r="BN8" s="58">
        <f ca="1">BM8+31</f>
        <v>46023</v>
      </c>
      <c r="BO8" s="58">
        <f ca="1">BN8+31</f>
        <v>46054</v>
      </c>
      <c r="BP8" s="58">
        <f ca="1">BO8+28</f>
        <v>46082</v>
      </c>
      <c r="BQ8" s="58">
        <f ca="1">BP8+31</f>
        <v>46113</v>
      </c>
      <c r="BR8" s="58">
        <f ca="1">BQ8+30</f>
        <v>46143</v>
      </c>
      <c r="BS8" s="58">
        <f t="shared" ref="BS8" ca="1" si="1">BR8+31</f>
        <v>46174</v>
      </c>
    </row>
    <row r="9" spans="1:72" ht="30.95" customHeight="1" thickBot="1" x14ac:dyDescent="0.3">
      <c r="A9" s="23" t="s">
        <v>26</v>
      </c>
      <c r="B9" s="45" t="s">
        <v>27</v>
      </c>
      <c r="C9" s="18" t="s">
        <v>28</v>
      </c>
      <c r="D9" s="18" t="s">
        <v>29</v>
      </c>
      <c r="E9" s="17" t="s">
        <v>30</v>
      </c>
      <c r="F9" s="17" t="s">
        <v>31</v>
      </c>
      <c r="G9" s="17" t="s">
        <v>32</v>
      </c>
      <c r="H9" s="17" t="s">
        <v>33</v>
      </c>
      <c r="I9" s="17" t="s">
        <v>34</v>
      </c>
      <c r="J9" s="80" t="s">
        <v>35</v>
      </c>
      <c r="K9" s="46"/>
      <c r="L9" s="59" t="str">
        <f t="shared" ref="L9" ca="1" si="2">LEFT(TEXT(L8,"ddd"),1)</f>
        <v>T</v>
      </c>
      <c r="M9" s="59" t="str">
        <f t="shared" ref="M9:AU9" ca="1" si="3">LEFT(TEXT(M8,"ddd"),1)</f>
        <v>S</v>
      </c>
      <c r="N9" s="59" t="str">
        <f t="shared" ca="1" si="3"/>
        <v>W</v>
      </c>
      <c r="O9" s="59" t="str">
        <f t="shared" ca="1" si="3"/>
        <v>F</v>
      </c>
      <c r="P9" s="59" t="str">
        <f t="shared" ca="1" si="3"/>
        <v>M</v>
      </c>
      <c r="Q9" s="59" t="str">
        <f t="shared" ca="1" si="3"/>
        <v>W</v>
      </c>
      <c r="R9" s="59" t="str">
        <f t="shared" ca="1" si="3"/>
        <v>S</v>
      </c>
      <c r="S9" s="59" t="str">
        <f t="shared" ca="1" si="3"/>
        <v>T</v>
      </c>
      <c r="T9" s="59" t="str">
        <f t="shared" ca="1" si="3"/>
        <v>T</v>
      </c>
      <c r="U9" s="59" t="str">
        <f t="shared" ca="1" si="3"/>
        <v>F</v>
      </c>
      <c r="V9" s="59" t="str">
        <f t="shared" ca="1" si="3"/>
        <v>S</v>
      </c>
      <c r="W9" s="59" t="str">
        <f t="shared" ca="1" si="3"/>
        <v>W</v>
      </c>
      <c r="X9" s="59" t="str">
        <f t="shared" ca="1" si="3"/>
        <v>F</v>
      </c>
      <c r="Y9" s="59" t="str">
        <f t="shared" ca="1" si="3"/>
        <v>M</v>
      </c>
      <c r="Z9" s="59" t="str">
        <f t="shared" ca="1" si="3"/>
        <v>T</v>
      </c>
      <c r="AA9" s="59" t="str">
        <f t="shared" ca="1" si="3"/>
        <v>S</v>
      </c>
      <c r="AB9" s="59" t="str">
        <f t="shared" ca="1" si="3"/>
        <v>T</v>
      </c>
      <c r="AC9" s="59" t="str">
        <f t="shared" ca="1" si="3"/>
        <v>T</v>
      </c>
      <c r="AD9" s="59" t="str">
        <f t="shared" ca="1" si="3"/>
        <v>S</v>
      </c>
      <c r="AE9" s="59" t="str">
        <f t="shared" ca="1" si="3"/>
        <v>W</v>
      </c>
      <c r="AF9" s="59" t="str">
        <f t="shared" ca="1" si="3"/>
        <v>W</v>
      </c>
      <c r="AG9" s="59" t="str">
        <f t="shared" ca="1" si="3"/>
        <v>S</v>
      </c>
      <c r="AH9" s="59" t="str">
        <f t="shared" ca="1" si="3"/>
        <v>M</v>
      </c>
      <c r="AI9" s="59" t="str">
        <f t="shared" ca="1" si="3"/>
        <v>T</v>
      </c>
      <c r="AJ9" s="59" t="str">
        <f t="shared" ca="1" si="3"/>
        <v>S</v>
      </c>
      <c r="AK9" s="59" t="str">
        <f t="shared" ca="1" si="3"/>
        <v>T</v>
      </c>
      <c r="AL9" s="59" t="str">
        <f t="shared" ca="1" si="3"/>
        <v>F</v>
      </c>
      <c r="AM9" s="59" t="str">
        <f t="shared" ca="1" si="3"/>
        <v>S</v>
      </c>
      <c r="AN9" s="59" t="str">
        <f t="shared" ca="1" si="3"/>
        <v>W</v>
      </c>
      <c r="AO9" s="59" t="str">
        <f t="shared" ca="1" si="3"/>
        <v>F</v>
      </c>
      <c r="AP9" s="59" t="str">
        <f t="shared" ca="1" si="3"/>
        <v>M</v>
      </c>
      <c r="AQ9" s="59" t="str">
        <f t="shared" ca="1" si="3"/>
        <v>T</v>
      </c>
      <c r="AR9" s="59" t="str">
        <f t="shared" ca="1" si="3"/>
        <v>F</v>
      </c>
      <c r="AS9" s="59" t="str">
        <f t="shared" ca="1" si="3"/>
        <v>M</v>
      </c>
      <c r="AT9" s="59" t="str">
        <f t="shared" ca="1" si="3"/>
        <v>W</v>
      </c>
      <c r="AU9" s="59" t="str">
        <f t="shared" ca="1" si="3"/>
        <v>S</v>
      </c>
      <c r="AV9" s="59" t="str">
        <f t="shared" ref="AV9:BO9" ca="1" si="4">LEFT(TEXT(AV8,"ddd"),1)</f>
        <v>M</v>
      </c>
      <c r="AW9" s="59" t="str">
        <f t="shared" ca="1" si="4"/>
        <v>T</v>
      </c>
      <c r="AX9" s="59" t="str">
        <f t="shared" ca="1" si="4"/>
        <v>S</v>
      </c>
      <c r="AY9" s="59" t="str">
        <f t="shared" ca="1" si="4"/>
        <v>T</v>
      </c>
      <c r="AZ9" s="59" t="str">
        <f t="shared" ca="1" si="4"/>
        <v>F</v>
      </c>
      <c r="BA9" s="59" t="str">
        <f t="shared" ca="1" si="4"/>
        <v>S</v>
      </c>
      <c r="BB9" s="59" t="str">
        <f t="shared" ca="1" si="4"/>
        <v>W</v>
      </c>
      <c r="BC9" s="59" t="str">
        <f t="shared" ca="1" si="4"/>
        <v>S</v>
      </c>
      <c r="BD9" s="59" t="str">
        <f t="shared" ca="1" si="4"/>
        <v>S</v>
      </c>
      <c r="BE9" s="59" t="str">
        <f t="shared" ca="1" si="4"/>
        <v>T</v>
      </c>
      <c r="BF9" s="59" t="str">
        <f t="shared" ca="1" si="4"/>
        <v>T</v>
      </c>
      <c r="BG9" s="59" t="str">
        <f t="shared" ca="1" si="4"/>
        <v>S</v>
      </c>
      <c r="BH9" s="59" t="str">
        <f t="shared" ca="1" si="4"/>
        <v>T</v>
      </c>
      <c r="BI9" s="59" t="str">
        <f t="shared" ca="1" si="4"/>
        <v>F</v>
      </c>
      <c r="BJ9" s="59" t="str">
        <f t="shared" ca="1" si="4"/>
        <v>M</v>
      </c>
      <c r="BK9" s="59" t="str">
        <f t="shared" ca="1" si="4"/>
        <v>W</v>
      </c>
      <c r="BL9" s="59" t="str">
        <f t="shared" ca="1" si="4"/>
        <v>S</v>
      </c>
      <c r="BM9" s="59" t="str">
        <f t="shared" ca="1" si="4"/>
        <v>M</v>
      </c>
      <c r="BN9" s="59" t="str">
        <f t="shared" ca="1" si="4"/>
        <v>T</v>
      </c>
      <c r="BO9" s="59" t="str">
        <f t="shared" ca="1" si="4"/>
        <v>S</v>
      </c>
      <c r="BP9" s="59" t="str">
        <f t="shared" ref="BP9:BS9" ca="1" si="5">LEFT(TEXT(BP8,"ddd"),1)</f>
        <v>S</v>
      </c>
      <c r="BQ9" s="59" t="str">
        <f t="shared" ca="1" si="5"/>
        <v>W</v>
      </c>
      <c r="BR9" s="59" t="str">
        <f t="shared" ca="1" si="5"/>
        <v>F</v>
      </c>
      <c r="BS9" s="59" t="str">
        <f t="shared" ca="1" si="5"/>
        <v>M</v>
      </c>
    </row>
    <row r="10" spans="1:72" ht="30" hidden="1" customHeight="1" thickBot="1" x14ac:dyDescent="0.3">
      <c r="A10" s="47" t="s">
        <v>36</v>
      </c>
      <c r="B10" s="16"/>
      <c r="C10" s="63"/>
      <c r="D10" s="63"/>
      <c r="E10" s="19"/>
      <c r="F10" s="17"/>
      <c r="G10" s="19"/>
      <c r="H10" s="21"/>
      <c r="I10" s="22"/>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row>
    <row r="11" spans="1:72" s="48" customFormat="1" ht="81.75" customHeight="1" x14ac:dyDescent="0.25">
      <c r="A11" s="23"/>
      <c r="B11" s="68" t="s">
        <v>37</v>
      </c>
      <c r="C11" s="88" t="s">
        <v>38</v>
      </c>
      <c r="D11" s="17"/>
      <c r="E11" s="76" t="s">
        <v>10</v>
      </c>
      <c r="F11" s="18"/>
      <c r="G11" s="19"/>
      <c r="H11" s="21"/>
      <c r="I11" s="22"/>
      <c r="J11" s="81" t="s">
        <v>39</v>
      </c>
      <c r="K11" s="20"/>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row>
    <row r="12" spans="1:72" s="48" customFormat="1" ht="56.25" customHeight="1" x14ac:dyDescent="0.25">
      <c r="A12" s="47"/>
      <c r="B12" s="69" t="s">
        <v>40</v>
      </c>
      <c r="C12" s="75" t="s">
        <v>38</v>
      </c>
      <c r="D12" s="17" t="s">
        <v>41</v>
      </c>
      <c r="E12" s="89" t="s">
        <v>12</v>
      </c>
      <c r="F12" s="18" t="s">
        <v>42</v>
      </c>
      <c r="G12" s="91" t="s">
        <v>105</v>
      </c>
      <c r="H12" s="21">
        <v>44378</v>
      </c>
      <c r="I12" s="22">
        <v>1095</v>
      </c>
      <c r="J12" s="77" t="s">
        <v>43</v>
      </c>
      <c r="K12" s="20"/>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row>
    <row r="13" spans="1:72" s="48" customFormat="1" ht="49.5" customHeight="1" x14ac:dyDescent="0.25">
      <c r="A13" s="47"/>
      <c r="B13" s="70" t="s">
        <v>44</v>
      </c>
      <c r="C13" s="75" t="s">
        <v>38</v>
      </c>
      <c r="D13" s="75" t="s">
        <v>45</v>
      </c>
      <c r="E13" s="89" t="s">
        <v>12</v>
      </c>
      <c r="F13" s="18" t="s">
        <v>46</v>
      </c>
      <c r="G13" s="91" t="s">
        <v>47</v>
      </c>
      <c r="H13" s="21">
        <v>44378</v>
      </c>
      <c r="I13" s="22">
        <v>365</v>
      </c>
      <c r="J13" s="82"/>
      <c r="K13" s="20"/>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row>
    <row r="14" spans="1:72" s="48" customFormat="1" ht="30" customHeight="1" x14ac:dyDescent="0.25">
      <c r="A14" s="47"/>
      <c r="B14" s="71" t="s">
        <v>48</v>
      </c>
      <c r="C14" s="17" t="s">
        <v>38</v>
      </c>
      <c r="D14" s="17" t="s">
        <v>45</v>
      </c>
      <c r="E14" s="18" t="s">
        <v>13</v>
      </c>
      <c r="F14" s="18" t="s">
        <v>46</v>
      </c>
      <c r="G14" s="92" t="s">
        <v>49</v>
      </c>
      <c r="H14" s="21">
        <v>44378</v>
      </c>
      <c r="I14" s="22">
        <v>365</v>
      </c>
      <c r="J14" s="82"/>
      <c r="K14" s="20"/>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row>
    <row r="15" spans="1:72" s="48" customFormat="1" ht="30" customHeight="1" x14ac:dyDescent="0.25">
      <c r="A15" s="47"/>
      <c r="B15" s="71" t="s">
        <v>50</v>
      </c>
      <c r="C15" s="17" t="s">
        <v>38</v>
      </c>
      <c r="D15" s="17" t="s">
        <v>45</v>
      </c>
      <c r="E15" s="18" t="s">
        <v>13</v>
      </c>
      <c r="F15" s="18" t="s">
        <v>46</v>
      </c>
      <c r="G15" s="92" t="s">
        <v>49</v>
      </c>
      <c r="H15" s="21">
        <v>44378</v>
      </c>
      <c r="I15" s="22">
        <v>365</v>
      </c>
      <c r="J15" s="82"/>
      <c r="K15" s="20"/>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row>
    <row r="16" spans="1:72" s="48" customFormat="1" ht="30" customHeight="1" x14ac:dyDescent="0.25">
      <c r="A16" s="47"/>
      <c r="B16" s="72" t="s">
        <v>51</v>
      </c>
      <c r="C16" s="17" t="s">
        <v>38</v>
      </c>
      <c r="D16" s="17" t="s">
        <v>45</v>
      </c>
      <c r="E16" s="18" t="s">
        <v>13</v>
      </c>
      <c r="F16" s="18" t="s">
        <v>46</v>
      </c>
      <c r="G16" s="92" t="s">
        <v>49</v>
      </c>
      <c r="H16" s="21">
        <v>44378</v>
      </c>
      <c r="I16" s="22">
        <v>365</v>
      </c>
      <c r="J16" s="82"/>
      <c r="K16" s="20"/>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row>
    <row r="17" spans="1:71" s="48" customFormat="1" ht="90" customHeight="1" x14ac:dyDescent="0.25">
      <c r="A17" s="47"/>
      <c r="B17" s="70" t="s">
        <v>52</v>
      </c>
      <c r="C17" s="75" t="s">
        <v>38</v>
      </c>
      <c r="D17" s="17" t="s">
        <v>53</v>
      </c>
      <c r="E17" s="89" t="s">
        <v>12</v>
      </c>
      <c r="F17" s="95" t="s">
        <v>54</v>
      </c>
      <c r="G17" s="84" t="s">
        <v>55</v>
      </c>
      <c r="H17" s="21">
        <v>44378</v>
      </c>
      <c r="I17" s="22">
        <v>365</v>
      </c>
      <c r="J17" s="82" t="s">
        <v>56</v>
      </c>
      <c r="K17" s="20"/>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row>
    <row r="18" spans="1:71" s="48" customFormat="1" ht="60.75" customHeight="1" x14ac:dyDescent="0.25">
      <c r="A18" s="47"/>
      <c r="B18" s="73" t="s">
        <v>57</v>
      </c>
      <c r="C18" s="87" t="s">
        <v>58</v>
      </c>
      <c r="D18" s="96"/>
      <c r="E18" s="76" t="s">
        <v>10</v>
      </c>
      <c r="F18" s="18"/>
      <c r="G18" s="19"/>
      <c r="H18" s="21"/>
      <c r="I18" s="22"/>
      <c r="J18" s="81" t="s">
        <v>39</v>
      </c>
      <c r="K18" s="20"/>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row>
    <row r="19" spans="1:71" s="48" customFormat="1" ht="93.75" customHeight="1" x14ac:dyDescent="0.25">
      <c r="A19" s="47"/>
      <c r="B19" s="70" t="s">
        <v>59</v>
      </c>
      <c r="C19" s="75" t="s">
        <v>58</v>
      </c>
      <c r="D19" s="17" t="s">
        <v>41</v>
      </c>
      <c r="E19" s="89" t="s">
        <v>12</v>
      </c>
      <c r="F19" s="18" t="s">
        <v>60</v>
      </c>
      <c r="G19" s="94" t="s">
        <v>61</v>
      </c>
      <c r="H19" s="21">
        <v>44378</v>
      </c>
      <c r="I19" s="22">
        <v>365</v>
      </c>
      <c r="J19" s="82" t="s">
        <v>39</v>
      </c>
      <c r="K19" s="20"/>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row>
    <row r="20" spans="1:71" s="48" customFormat="1" ht="101.25" customHeight="1" x14ac:dyDescent="0.25">
      <c r="A20" s="47"/>
      <c r="B20" s="73" t="s">
        <v>62</v>
      </c>
      <c r="C20" s="87" t="s">
        <v>63</v>
      </c>
      <c r="D20" s="17"/>
      <c r="E20" s="76" t="s">
        <v>10</v>
      </c>
      <c r="F20" s="18"/>
      <c r="G20" s="19"/>
      <c r="H20" s="21"/>
      <c r="I20" s="22"/>
      <c r="J20" s="81" t="s">
        <v>39</v>
      </c>
      <c r="K20" s="20"/>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row>
    <row r="21" spans="1:71" s="48" customFormat="1" ht="43.5" customHeight="1" x14ac:dyDescent="0.25">
      <c r="A21" s="47"/>
      <c r="B21" s="74" t="s">
        <v>64</v>
      </c>
      <c r="C21" s="90" t="s">
        <v>63</v>
      </c>
      <c r="D21" s="17" t="s">
        <v>41</v>
      </c>
      <c r="E21" s="85" t="s">
        <v>11</v>
      </c>
      <c r="F21" s="18" t="s">
        <v>65</v>
      </c>
      <c r="G21" s="91" t="s">
        <v>106</v>
      </c>
      <c r="H21" s="21">
        <v>44378</v>
      </c>
      <c r="I21" s="22">
        <v>1095</v>
      </c>
      <c r="J21" s="86" t="s">
        <v>66</v>
      </c>
      <c r="K21" s="20"/>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row>
    <row r="22" spans="1:71" s="48" customFormat="1" ht="30" customHeight="1" thickBot="1" x14ac:dyDescent="0.3">
      <c r="A22" s="23" t="s">
        <v>67</v>
      </c>
      <c r="B22" s="64" t="s">
        <v>68</v>
      </c>
      <c r="C22" s="65"/>
      <c r="D22" s="65"/>
      <c r="E22" s="65"/>
      <c r="F22" s="65"/>
      <c r="G22" s="65"/>
      <c r="H22" s="66"/>
      <c r="I22" s="67"/>
      <c r="J22" s="83"/>
      <c r="K22" s="49"/>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row>
    <row r="23" spans="1:71" ht="30" customHeight="1" x14ac:dyDescent="0.25">
      <c r="F23" s="51"/>
      <c r="I23" s="52"/>
      <c r="J23" s="84"/>
      <c r="K23" s="53"/>
    </row>
    <row r="24" spans="1:71" ht="30" customHeight="1" x14ac:dyDescent="0.25">
      <c r="F24" s="54"/>
    </row>
  </sheetData>
  <mergeCells count="14">
    <mergeCell ref="AV6:BG6"/>
    <mergeCell ref="BH6:BS6"/>
    <mergeCell ref="AA2:AD2"/>
    <mergeCell ref="AF2:AI2"/>
    <mergeCell ref="F7:G7"/>
    <mergeCell ref="B8:K8"/>
    <mergeCell ref="H6:I6"/>
    <mergeCell ref="L2:O2"/>
    <mergeCell ref="AJ6:AU6"/>
    <mergeCell ref="Q2:T2"/>
    <mergeCell ref="V2:Y2"/>
    <mergeCell ref="L6:W6"/>
    <mergeCell ref="X6:AI6"/>
    <mergeCell ref="F6:G6"/>
  </mergeCells>
  <conditionalFormatting sqref="G9:G16 G18 F17 G20:G21">
    <cfRule type="dataBar" priority="10">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L8:BR22">
    <cfRule type="expression" dxfId="22" priority="3">
      <formula>AND(TODAY()&gt;=L$8,TODAY()&lt;M$8)</formula>
    </cfRule>
  </conditionalFormatting>
  <conditionalFormatting sqref="L22:BS22">
    <cfRule type="expression" dxfId="21" priority="73" stopIfTrue="1">
      <formula>AND(#REF!="Low Risk",L$8&gt;=#REF!,L$8&lt;=#REF!+#REF!-1)</formula>
    </cfRule>
    <cfRule type="expression" dxfId="20" priority="74" stopIfTrue="1">
      <formula>AND(#REF!="High Risk",L$8&gt;=#REF!,L$8&lt;=#REF!+#REF!-1)</formula>
    </cfRule>
    <cfRule type="expression" dxfId="19" priority="75" stopIfTrue="1">
      <formula>AND(#REF!="On Track",L$8&gt;=#REF!,L$8&lt;=#REF!+#REF!-1)</formula>
    </cfRule>
    <cfRule type="expression" dxfId="18" priority="76" stopIfTrue="1">
      <formula>AND(#REF!="Med Risk",L$8&gt;=#REF!,L$8&lt;=#REF!+#REF!-1)</formula>
    </cfRule>
    <cfRule type="expression" dxfId="17" priority="77" stopIfTrue="1">
      <formula>AND(LEN(#REF!)=0,L$8&gt;=#REF!,L$8&lt;=#REF!+#REF!-1)</formula>
    </cfRule>
  </conditionalFormatting>
  <conditionalFormatting sqref="BS8:BS22">
    <cfRule type="expression" dxfId="16" priority="79">
      <formula>AND(TODAY()&gt;=BS$8,TODAY()&lt;#REF!)</formula>
    </cfRule>
  </conditionalFormatting>
  <conditionalFormatting sqref="L10:BS21">
    <cfRule type="expression" dxfId="15" priority="92" stopIfTrue="1">
      <formula>AND($E10="Outcome",L$8&gt;=$H10,L$8&lt;=$H10+$I10-1)</formula>
    </cfRule>
    <cfRule type="expression" dxfId="14" priority="93" stopIfTrue="1">
      <formula>AND($E10="Metric",L$8&gt;=$H10,L$8&lt;=$H10+$I10-1)</formula>
    </cfRule>
    <cfRule type="expression" dxfId="13" priority="94" stopIfTrue="1">
      <formula>AND($E10="Goal",L$8&gt;=$H10,L$8&lt;=$H10+$I10-1)</formula>
    </cfRule>
    <cfRule type="expression" dxfId="12" priority="95" stopIfTrue="1">
      <formula>AND($E10="Strategy",L$8&gt;=$H10,L$8&lt;=$H10+$I10-1)</formula>
    </cfRule>
    <cfRule type="expression" dxfId="11" priority="96" stopIfTrue="1">
      <formula>AND(LEN($E10)=0,L$8&gt;=$H10,L$8&lt;=$H10+$I10-1)</formula>
    </cfRule>
  </conditionalFormatting>
  <dataValidations count="3">
    <dataValidation type="whole" operator="greaterThanOrEqual" allowBlank="1" showInputMessage="1" promptTitle="Scrolling Increment" prompt="Changing this number will scroll the Gantt Chart view." sqref="H7" xr:uid="{00000000-0002-0000-0100-000000000000}">
      <formula1>0</formula1>
    </dataValidation>
    <dataValidation type="list" allowBlank="1" showInputMessage="1" showErrorMessage="1" sqref="E10" xr:uid="{00000000-0002-0000-0100-000001000000}">
      <formula1>"FY - 21, FY - 22, FY - 23, FY - 24, FY - 25"</formula1>
    </dataValidation>
    <dataValidation type="list" allowBlank="1" showInputMessage="1" sqref="E11:E21" xr:uid="{00000000-0002-0000-0100-000002000000}">
      <formula1>"Goal,Outcome,Strategy,Metric"</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G9:G16 G18 F17 G20:G21</xm:sqref>
        </x14:conditionalFormatting>
        <x14:conditionalFormatting xmlns:xm="http://schemas.microsoft.com/office/excel/2006/main">
          <x14:cfRule type="iconSet" priority="91"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L22:BS22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Sheet1!$D$2:$D$7</xm:f>
          </x14:formula1>
          <xm:sqref>D11:D12 D19:D21 D17</xm:sqref>
        </x14:dataValidation>
        <x14:dataValidation type="list" allowBlank="1" showInputMessage="1" showErrorMessage="1" xr:uid="{00000000-0002-0000-0100-000004000000}">
          <x14:formula1>
            <xm:f>'PMP Goal Organization'!$C$4:$C$18</xm:f>
          </x14:formula1>
          <xm:sqref>C14:C16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39"/>
  <sheetViews>
    <sheetView workbookViewId="0">
      <selection activeCell="B2" sqref="B2"/>
    </sheetView>
  </sheetViews>
  <sheetFormatPr defaultRowHeight="15" x14ac:dyDescent="0.25"/>
  <cols>
    <col min="2" max="2" width="85.7109375" customWidth="1"/>
    <col min="3" max="3" width="16.85546875" style="2" customWidth="1"/>
  </cols>
  <sheetData>
    <row r="1" spans="2:3" ht="21" x14ac:dyDescent="0.35">
      <c r="B1" s="112" t="s">
        <v>69</v>
      </c>
      <c r="C1" s="112"/>
    </row>
    <row r="4" spans="2:3" ht="43.15" customHeight="1" x14ac:dyDescent="0.25">
      <c r="B4" s="14" t="s">
        <v>70</v>
      </c>
      <c r="C4" s="15" t="s">
        <v>71</v>
      </c>
    </row>
    <row r="5" spans="2:3" ht="30" x14ac:dyDescent="0.25">
      <c r="B5" s="14" t="s">
        <v>72</v>
      </c>
      <c r="C5" s="15" t="s">
        <v>73</v>
      </c>
    </row>
    <row r="6" spans="2:3" ht="57.6" customHeight="1" x14ac:dyDescent="0.25">
      <c r="B6" s="14" t="s">
        <v>74</v>
      </c>
      <c r="C6" s="15" t="s">
        <v>75</v>
      </c>
    </row>
    <row r="7" spans="2:3" ht="45" x14ac:dyDescent="0.25">
      <c r="B7" s="14" t="s">
        <v>76</v>
      </c>
      <c r="C7" s="15" t="s">
        <v>77</v>
      </c>
    </row>
    <row r="8" spans="2:3" ht="45" x14ac:dyDescent="0.25">
      <c r="B8" s="14" t="s">
        <v>78</v>
      </c>
      <c r="C8" s="15" t="s">
        <v>79</v>
      </c>
    </row>
    <row r="9" spans="2:3" ht="75" x14ac:dyDescent="0.25">
      <c r="B9" s="14" t="s">
        <v>80</v>
      </c>
      <c r="C9" s="15" t="s">
        <v>81</v>
      </c>
    </row>
    <row r="10" spans="2:3" ht="60" x14ac:dyDescent="0.25">
      <c r="B10" s="14" t="s">
        <v>82</v>
      </c>
      <c r="C10" s="15" t="s">
        <v>83</v>
      </c>
    </row>
    <row r="11" spans="2:3" ht="45" x14ac:dyDescent="0.25">
      <c r="B11" s="14" t="s">
        <v>84</v>
      </c>
      <c r="C11" s="15" t="s">
        <v>85</v>
      </c>
    </row>
    <row r="12" spans="2:3" ht="30" x14ac:dyDescent="0.25">
      <c r="B12" s="14" t="s">
        <v>86</v>
      </c>
      <c r="C12" s="15" t="s">
        <v>87</v>
      </c>
    </row>
    <row r="13" spans="2:3" ht="30" x14ac:dyDescent="0.25">
      <c r="B13" s="14" t="s">
        <v>88</v>
      </c>
      <c r="C13" s="15" t="s">
        <v>89</v>
      </c>
    </row>
    <row r="14" spans="2:3" ht="30" x14ac:dyDescent="0.25">
      <c r="B14" s="14" t="s">
        <v>90</v>
      </c>
      <c r="C14" s="15" t="s">
        <v>91</v>
      </c>
    </row>
    <row r="15" spans="2:3" ht="45" x14ac:dyDescent="0.25">
      <c r="B15" s="14" t="s">
        <v>92</v>
      </c>
      <c r="C15" s="15" t="s">
        <v>93</v>
      </c>
    </row>
    <row r="16" spans="2:3" ht="45" x14ac:dyDescent="0.25">
      <c r="B16" s="14" t="s">
        <v>94</v>
      </c>
      <c r="C16" s="15" t="s">
        <v>38</v>
      </c>
    </row>
    <row r="17" spans="2:3" ht="30" x14ac:dyDescent="0.25">
      <c r="B17" s="14" t="s">
        <v>95</v>
      </c>
      <c r="C17" s="15" t="s">
        <v>58</v>
      </c>
    </row>
    <row r="18" spans="2:3" ht="60" x14ac:dyDescent="0.25">
      <c r="B18" s="14" t="s">
        <v>96</v>
      </c>
      <c r="C18" s="15" t="s">
        <v>63</v>
      </c>
    </row>
    <row r="19" spans="2:3" x14ac:dyDescent="0.25">
      <c r="B19" s="11"/>
      <c r="C19" s="13"/>
    </row>
    <row r="20" spans="2:3" x14ac:dyDescent="0.25">
      <c r="B20" s="11"/>
      <c r="C20" s="13"/>
    </row>
    <row r="21" spans="2:3" x14ac:dyDescent="0.25">
      <c r="B21" s="11"/>
      <c r="C21" s="13"/>
    </row>
    <row r="22" spans="2:3" x14ac:dyDescent="0.25">
      <c r="B22" s="11"/>
      <c r="C22" s="13"/>
    </row>
    <row r="23" spans="2:3" x14ac:dyDescent="0.25">
      <c r="B23" s="11"/>
      <c r="C23" s="13"/>
    </row>
    <row r="24" spans="2:3" x14ac:dyDescent="0.25">
      <c r="B24" s="11"/>
      <c r="C24" s="12"/>
    </row>
    <row r="25" spans="2:3" x14ac:dyDescent="0.25">
      <c r="B25" s="11"/>
      <c r="C25" s="12"/>
    </row>
    <row r="26" spans="2:3" x14ac:dyDescent="0.25">
      <c r="B26" s="11"/>
      <c r="C26" s="12"/>
    </row>
    <row r="27" spans="2:3" x14ac:dyDescent="0.25">
      <c r="B27" s="1"/>
      <c r="C27" s="12"/>
    </row>
    <row r="28" spans="2:3" x14ac:dyDescent="0.25">
      <c r="B28" s="1"/>
      <c r="C28" s="12"/>
    </row>
    <row r="29" spans="2:3" x14ac:dyDescent="0.25">
      <c r="B29" s="1"/>
      <c r="C29" s="12"/>
    </row>
    <row r="30" spans="2:3" x14ac:dyDescent="0.25">
      <c r="B30" s="1"/>
      <c r="C30" s="12"/>
    </row>
    <row r="31" spans="2:3" x14ac:dyDescent="0.25">
      <c r="B31" s="1"/>
      <c r="C31" s="12"/>
    </row>
    <row r="32" spans="2:3" x14ac:dyDescent="0.25">
      <c r="B32" s="1"/>
      <c r="C32" s="12"/>
    </row>
    <row r="33" spans="2:3" x14ac:dyDescent="0.25">
      <c r="B33" s="1"/>
      <c r="C33" s="12"/>
    </row>
    <row r="34" spans="2:3" x14ac:dyDescent="0.25">
      <c r="B34" s="1"/>
      <c r="C34" s="12"/>
    </row>
    <row r="35" spans="2:3" x14ac:dyDescent="0.25">
      <c r="B35" s="1"/>
      <c r="C35" s="12"/>
    </row>
    <row r="36" spans="2:3" x14ac:dyDescent="0.25">
      <c r="B36" s="1"/>
      <c r="C36" s="12"/>
    </row>
    <row r="37" spans="2:3" x14ac:dyDescent="0.25">
      <c r="B37" s="1"/>
      <c r="C37" s="12"/>
    </row>
    <row r="38" spans="2:3" x14ac:dyDescent="0.25">
      <c r="B38" s="1"/>
      <c r="C38" s="12"/>
    </row>
    <row r="39" spans="2:3" x14ac:dyDescent="0.25">
      <c r="B39" s="1"/>
      <c r="C39" s="12"/>
    </row>
    <row r="40" spans="2:3" x14ac:dyDescent="0.25">
      <c r="B40" s="1"/>
      <c r="C40" s="12"/>
    </row>
    <row r="41" spans="2:3" x14ac:dyDescent="0.25">
      <c r="B41" s="1"/>
      <c r="C41" s="12"/>
    </row>
    <row r="42" spans="2:3" x14ac:dyDescent="0.25">
      <c r="B42" s="1"/>
      <c r="C42" s="12"/>
    </row>
    <row r="43" spans="2:3" x14ac:dyDescent="0.25">
      <c r="B43" s="1"/>
      <c r="C43" s="12"/>
    </row>
    <row r="44" spans="2:3" x14ac:dyDescent="0.25">
      <c r="B44" s="1"/>
      <c r="C44" s="12"/>
    </row>
    <row r="45" spans="2:3" x14ac:dyDescent="0.25">
      <c r="B45" s="1"/>
      <c r="C45" s="12"/>
    </row>
    <row r="46" spans="2:3" x14ac:dyDescent="0.25">
      <c r="B46" s="1"/>
      <c r="C46" s="12"/>
    </row>
    <row r="47" spans="2:3" x14ac:dyDescent="0.25">
      <c r="B47" s="1"/>
      <c r="C47" s="12"/>
    </row>
    <row r="48" spans="2:3" x14ac:dyDescent="0.25">
      <c r="B48" s="1"/>
      <c r="C48" s="12"/>
    </row>
    <row r="49" spans="2:3" x14ac:dyDescent="0.25">
      <c r="B49" s="1"/>
      <c r="C49" s="12"/>
    </row>
    <row r="50" spans="2:3" x14ac:dyDescent="0.25">
      <c r="B50" s="1"/>
      <c r="C50" s="12"/>
    </row>
    <row r="51" spans="2:3" x14ac:dyDescent="0.25">
      <c r="B51" s="1"/>
      <c r="C51" s="12"/>
    </row>
    <row r="52" spans="2:3" x14ac:dyDescent="0.25">
      <c r="B52" s="1"/>
      <c r="C52" s="12"/>
    </row>
    <row r="53" spans="2:3" x14ac:dyDescent="0.25">
      <c r="B53" s="1"/>
      <c r="C53" s="12"/>
    </row>
    <row r="54" spans="2:3" x14ac:dyDescent="0.25">
      <c r="B54" s="1"/>
      <c r="C54" s="12"/>
    </row>
    <row r="55" spans="2:3" x14ac:dyDescent="0.25">
      <c r="B55" s="1"/>
      <c r="C55" s="12"/>
    </row>
    <row r="56" spans="2:3" x14ac:dyDescent="0.25">
      <c r="B56" s="1"/>
      <c r="C56" s="12"/>
    </row>
    <row r="57" spans="2:3" x14ac:dyDescent="0.25">
      <c r="B57" s="1"/>
      <c r="C57" s="12"/>
    </row>
    <row r="58" spans="2:3" x14ac:dyDescent="0.25">
      <c r="B58" s="1"/>
      <c r="C58" s="12"/>
    </row>
    <row r="59" spans="2:3" x14ac:dyDescent="0.25">
      <c r="B59" s="1"/>
      <c r="C59" s="12"/>
    </row>
    <row r="60" spans="2:3" x14ac:dyDescent="0.25">
      <c r="B60" s="1"/>
      <c r="C60" s="12"/>
    </row>
    <row r="61" spans="2:3" x14ac:dyDescent="0.25">
      <c r="B61" s="1"/>
      <c r="C61" s="12"/>
    </row>
    <row r="62" spans="2:3" x14ac:dyDescent="0.25">
      <c r="B62" s="1"/>
      <c r="C62" s="12"/>
    </row>
    <row r="63" spans="2:3" x14ac:dyDescent="0.25">
      <c r="B63" s="1"/>
      <c r="C63" s="12"/>
    </row>
    <row r="64" spans="2:3" x14ac:dyDescent="0.25">
      <c r="B64" s="1"/>
      <c r="C64" s="12"/>
    </row>
    <row r="65" spans="2:3" x14ac:dyDescent="0.25">
      <c r="B65" s="1"/>
      <c r="C65" s="12"/>
    </row>
    <row r="66" spans="2:3" x14ac:dyDescent="0.25">
      <c r="B66" s="1"/>
      <c r="C66" s="12"/>
    </row>
    <row r="67" spans="2:3" x14ac:dyDescent="0.25">
      <c r="B67" s="1"/>
      <c r="C67" s="12"/>
    </row>
    <row r="68" spans="2:3" x14ac:dyDescent="0.25">
      <c r="B68" s="1"/>
      <c r="C68" s="12"/>
    </row>
    <row r="69" spans="2:3" x14ac:dyDescent="0.25">
      <c r="B69" s="1"/>
      <c r="C69" s="12"/>
    </row>
    <row r="70" spans="2:3" x14ac:dyDescent="0.25">
      <c r="B70" s="1"/>
      <c r="C70" s="12"/>
    </row>
    <row r="71" spans="2:3" x14ac:dyDescent="0.25">
      <c r="B71" s="1"/>
      <c r="C71" s="12"/>
    </row>
    <row r="72" spans="2:3" x14ac:dyDescent="0.25">
      <c r="B72" s="1"/>
      <c r="C72" s="12"/>
    </row>
    <row r="73" spans="2:3" x14ac:dyDescent="0.25">
      <c r="B73" s="1"/>
      <c r="C73" s="12"/>
    </row>
    <row r="74" spans="2:3" x14ac:dyDescent="0.25">
      <c r="B74" s="1"/>
      <c r="C74" s="12"/>
    </row>
    <row r="75" spans="2:3" x14ac:dyDescent="0.25">
      <c r="B75" s="1"/>
      <c r="C75" s="12"/>
    </row>
    <row r="76" spans="2:3" x14ac:dyDescent="0.25">
      <c r="B76" s="1"/>
      <c r="C76" s="12"/>
    </row>
    <row r="77" spans="2:3" x14ac:dyDescent="0.25">
      <c r="B77" s="1"/>
      <c r="C77" s="12"/>
    </row>
    <row r="78" spans="2:3" x14ac:dyDescent="0.25">
      <c r="B78" s="1"/>
      <c r="C78" s="12"/>
    </row>
    <row r="79" spans="2:3" x14ac:dyDescent="0.25">
      <c r="B79" s="1"/>
      <c r="C79" s="12"/>
    </row>
    <row r="80" spans="2:3" x14ac:dyDescent="0.25">
      <c r="B80" s="1"/>
      <c r="C80" s="12"/>
    </row>
    <row r="81" spans="2:3" x14ac:dyDescent="0.25">
      <c r="B81" s="1"/>
      <c r="C81" s="12"/>
    </row>
    <row r="82" spans="2:3" x14ac:dyDescent="0.25">
      <c r="B82" s="1"/>
      <c r="C82" s="12"/>
    </row>
    <row r="83" spans="2:3" x14ac:dyDescent="0.25">
      <c r="B83" s="1"/>
      <c r="C83" s="12"/>
    </row>
    <row r="84" spans="2:3" x14ac:dyDescent="0.25">
      <c r="B84" s="1"/>
      <c r="C84" s="12"/>
    </row>
    <row r="85" spans="2:3" x14ac:dyDescent="0.25">
      <c r="B85" s="1"/>
      <c r="C85" s="12"/>
    </row>
    <row r="86" spans="2:3" x14ac:dyDescent="0.25">
      <c r="B86" s="1"/>
      <c r="C86" s="12"/>
    </row>
    <row r="87" spans="2:3" x14ac:dyDescent="0.25">
      <c r="B87" s="1"/>
      <c r="C87" s="12"/>
    </row>
    <row r="88" spans="2:3" x14ac:dyDescent="0.25">
      <c r="B88" s="1"/>
      <c r="C88" s="12"/>
    </row>
    <row r="89" spans="2:3" x14ac:dyDescent="0.25">
      <c r="B89" s="1"/>
      <c r="C89" s="12"/>
    </row>
    <row r="90" spans="2:3" x14ac:dyDescent="0.25">
      <c r="B90" s="1"/>
      <c r="C90" s="12"/>
    </row>
    <row r="91" spans="2:3" x14ac:dyDescent="0.25">
      <c r="B91" s="1"/>
      <c r="C91" s="12"/>
    </row>
    <row r="92" spans="2:3" x14ac:dyDescent="0.25">
      <c r="B92" s="1"/>
      <c r="C92" s="12"/>
    </row>
    <row r="93" spans="2:3" x14ac:dyDescent="0.25">
      <c r="B93" s="1"/>
      <c r="C93" s="12"/>
    </row>
    <row r="94" spans="2:3" x14ac:dyDescent="0.25">
      <c r="B94" s="1"/>
      <c r="C94" s="12"/>
    </row>
    <row r="95" spans="2:3" x14ac:dyDescent="0.25">
      <c r="B95" s="1"/>
      <c r="C95" s="12"/>
    </row>
    <row r="96" spans="2:3" x14ac:dyDescent="0.25">
      <c r="B96" s="1"/>
      <c r="C96" s="12"/>
    </row>
    <row r="97" spans="2:3" x14ac:dyDescent="0.25">
      <c r="B97" s="1"/>
      <c r="C97" s="12"/>
    </row>
    <row r="98" spans="2:3" x14ac:dyDescent="0.25">
      <c r="B98" s="1"/>
      <c r="C98" s="12"/>
    </row>
    <row r="99" spans="2:3" x14ac:dyDescent="0.25">
      <c r="B99" s="1"/>
      <c r="C99" s="12"/>
    </row>
    <row r="100" spans="2:3" x14ac:dyDescent="0.25">
      <c r="B100" s="1"/>
      <c r="C100" s="12"/>
    </row>
    <row r="101" spans="2:3" x14ac:dyDescent="0.25">
      <c r="B101" s="1"/>
      <c r="C101" s="12"/>
    </row>
    <row r="102" spans="2:3" x14ac:dyDescent="0.25">
      <c r="B102" s="1"/>
      <c r="C102" s="12"/>
    </row>
    <row r="103" spans="2:3" x14ac:dyDescent="0.25">
      <c r="B103" s="1"/>
      <c r="C103" s="12"/>
    </row>
    <row r="104" spans="2:3" x14ac:dyDescent="0.25">
      <c r="B104" s="1"/>
      <c r="C104" s="12"/>
    </row>
    <row r="105" spans="2:3" x14ac:dyDescent="0.25">
      <c r="B105" s="1"/>
      <c r="C105" s="12"/>
    </row>
    <row r="106" spans="2:3" x14ac:dyDescent="0.25">
      <c r="B106" s="1"/>
      <c r="C106" s="12"/>
    </row>
    <row r="107" spans="2:3" x14ac:dyDescent="0.25">
      <c r="B107" s="1"/>
      <c r="C107" s="12"/>
    </row>
    <row r="108" spans="2:3" x14ac:dyDescent="0.25">
      <c r="B108" s="1"/>
      <c r="C108" s="12"/>
    </row>
    <row r="109" spans="2:3" x14ac:dyDescent="0.25">
      <c r="B109" s="1"/>
      <c r="C109" s="12"/>
    </row>
    <row r="110" spans="2:3" x14ac:dyDescent="0.25">
      <c r="B110" s="1"/>
      <c r="C110" s="12"/>
    </row>
    <row r="111" spans="2:3" x14ac:dyDescent="0.25">
      <c r="B111" s="1"/>
      <c r="C111" s="12"/>
    </row>
    <row r="112" spans="2:3" x14ac:dyDescent="0.25">
      <c r="B112" s="1"/>
      <c r="C112" s="12"/>
    </row>
    <row r="113" spans="2:3" x14ac:dyDescent="0.25">
      <c r="B113" s="1"/>
      <c r="C113" s="12"/>
    </row>
    <row r="114" spans="2:3" x14ac:dyDescent="0.25">
      <c r="B114" s="1"/>
      <c r="C114" s="12"/>
    </row>
    <row r="115" spans="2:3" x14ac:dyDescent="0.25">
      <c r="B115" s="1"/>
      <c r="C115" s="12"/>
    </row>
    <row r="116" spans="2:3" x14ac:dyDescent="0.25">
      <c r="B116" s="1"/>
      <c r="C116" s="12"/>
    </row>
    <row r="117" spans="2:3" x14ac:dyDescent="0.25">
      <c r="B117" s="1"/>
      <c r="C117" s="12"/>
    </row>
    <row r="118" spans="2:3" x14ac:dyDescent="0.25">
      <c r="B118" s="1"/>
      <c r="C118" s="12"/>
    </row>
    <row r="119" spans="2:3" x14ac:dyDescent="0.25">
      <c r="B119" s="1"/>
      <c r="C119" s="12"/>
    </row>
    <row r="120" spans="2:3" x14ac:dyDescent="0.25">
      <c r="B120" s="1"/>
      <c r="C120" s="12"/>
    </row>
    <row r="121" spans="2:3" x14ac:dyDescent="0.25">
      <c r="B121" s="1"/>
      <c r="C121" s="12"/>
    </row>
    <row r="122" spans="2:3" x14ac:dyDescent="0.25">
      <c r="B122" s="1"/>
      <c r="C122" s="12"/>
    </row>
    <row r="123" spans="2:3" x14ac:dyDescent="0.25">
      <c r="B123" s="1"/>
      <c r="C123" s="12"/>
    </row>
    <row r="124" spans="2:3" x14ac:dyDescent="0.25">
      <c r="B124" s="1"/>
      <c r="C124" s="12"/>
    </row>
    <row r="125" spans="2:3" x14ac:dyDescent="0.25">
      <c r="B125" s="1"/>
      <c r="C125" s="12"/>
    </row>
    <row r="126" spans="2:3" x14ac:dyDescent="0.25">
      <c r="B126" s="1"/>
      <c r="C126" s="12"/>
    </row>
    <row r="127" spans="2:3" x14ac:dyDescent="0.25">
      <c r="B127" s="1"/>
      <c r="C127" s="12"/>
    </row>
    <row r="128" spans="2:3" x14ac:dyDescent="0.25">
      <c r="B128" s="1"/>
      <c r="C128" s="12"/>
    </row>
    <row r="129" spans="2:3" x14ac:dyDescent="0.25">
      <c r="B129" s="1"/>
      <c r="C129" s="12"/>
    </row>
    <row r="130" spans="2:3" x14ac:dyDescent="0.25">
      <c r="B130" s="1"/>
      <c r="C130" s="12"/>
    </row>
    <row r="131" spans="2:3" x14ac:dyDescent="0.25">
      <c r="B131" s="9"/>
      <c r="C131" s="10"/>
    </row>
    <row r="132" spans="2:3" x14ac:dyDescent="0.25">
      <c r="B132" s="9"/>
      <c r="C132" s="10"/>
    </row>
    <row r="133" spans="2:3" x14ac:dyDescent="0.25">
      <c r="B133" s="9"/>
      <c r="C133" s="10"/>
    </row>
    <row r="134" spans="2:3" x14ac:dyDescent="0.25">
      <c r="B134" s="9"/>
      <c r="C134" s="10"/>
    </row>
    <row r="135" spans="2:3" x14ac:dyDescent="0.25">
      <c r="B135" s="9"/>
      <c r="C135" s="10"/>
    </row>
    <row r="136" spans="2:3" x14ac:dyDescent="0.25">
      <c r="B136" s="9"/>
      <c r="C136" s="10"/>
    </row>
    <row r="137" spans="2:3" x14ac:dyDescent="0.25">
      <c r="B137" s="9"/>
      <c r="C137" s="10"/>
    </row>
    <row r="138" spans="2:3" x14ac:dyDescent="0.25">
      <c r="B138" s="9"/>
      <c r="C138" s="10"/>
    </row>
    <row r="139" spans="2:3" x14ac:dyDescent="0.25">
      <c r="B139" s="9"/>
      <c r="C139" s="10"/>
    </row>
  </sheetData>
  <mergeCells count="1">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7"/>
  <sheetViews>
    <sheetView workbookViewId="0">
      <selection activeCell="D8" sqref="D8"/>
    </sheetView>
  </sheetViews>
  <sheetFormatPr defaultRowHeight="15" x14ac:dyDescent="0.25"/>
  <sheetData>
    <row r="2" spans="2:4" x14ac:dyDescent="0.25">
      <c r="B2" t="s">
        <v>97</v>
      </c>
      <c r="D2" t="s">
        <v>98</v>
      </c>
    </row>
    <row r="3" spans="2:4" x14ac:dyDescent="0.25">
      <c r="B3" t="s">
        <v>99</v>
      </c>
      <c r="D3" t="s">
        <v>53</v>
      </c>
    </row>
    <row r="4" spans="2:4" x14ac:dyDescent="0.25">
      <c r="B4" t="s">
        <v>100</v>
      </c>
      <c r="D4" t="s">
        <v>45</v>
      </c>
    </row>
    <row r="5" spans="2:4" x14ac:dyDescent="0.25">
      <c r="B5" t="s">
        <v>101</v>
      </c>
      <c r="D5" t="s">
        <v>102</v>
      </c>
    </row>
    <row r="6" spans="2:4" x14ac:dyDescent="0.25">
      <c r="B6" t="s">
        <v>103</v>
      </c>
      <c r="D6" t="s">
        <v>104</v>
      </c>
    </row>
    <row r="7" spans="2:4" x14ac:dyDescent="0.25">
      <c r="D7"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Form" ma:contentTypeID="0x0101010054167C840000814F9B121C457B1C02BB" ma:contentTypeVersion="" ma:contentTypeDescription="Fill out this form." ma:contentTypeScope="" ma:versionID="c59aa28cb56ae3418b2e48271b98713f">
  <xsd:schema xmlns:xsd="http://www.w3.org/2001/XMLSchema" xmlns:xs="http://www.w3.org/2001/XMLSchema" xmlns:p="http://schemas.microsoft.com/office/2006/metadata/properties" xmlns:ns1="http://schemas.microsoft.com/sharepoint/v3" targetNamespace="http://schemas.microsoft.com/office/2006/metadata/properties" ma:root="true" ma:fieldsID="1c058ad235acbd76e69d0f131c190fd3" ns1:_="">
    <xsd:import namespace="http://schemas.microsoft.com/sharepoint/v3"/>
    <xsd:element name="properties">
      <xsd:complexType>
        <xsd:sequence>
          <xsd:element name="documentManagement">
            <xsd:complexType>
              <xsd:all>
                <xsd:element ref="ns1:ShowCombineView" minOccurs="0"/>
                <xsd:element ref="ns1:ShowRepairView" minOccurs="0"/>
                <xsd:element ref="ns1:TemplateUrl" minOccurs="0"/>
                <xsd:element ref="ns1:xd_Prog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CombineView" ma:index="8" nillable="true" ma:displayName="Show Combine View" ma:hidden="true" ma:internalName="ShowCombineView">
      <xsd:simpleType>
        <xsd:restriction base="dms:Text"/>
      </xsd:simpleType>
    </xsd:element>
    <xsd:element name="ShowRepairView" ma:index="10" nillable="true" ma:displayName="Show Repair View" ma:hidden="true" ma:internalName="ShowRepairView">
      <xsd:simpleType>
        <xsd:restriction base="dms:Text"/>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9C2F06-773C-436E-9A0D-3E3BB7E519D2}">
  <ds:schemaRefs>
    <ds:schemaRef ds:uri="http://schemas.microsoft.com/office/infopath/2007/PartnerControls"/>
    <ds:schemaRef ds:uri="68ba404f-5182-4022-bbcf-c63cff6fb00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2be5a1f5-bf1e-4f17-b8a8-6697b9193bfa"/>
    <ds:schemaRef ds:uri="http://www.w3.org/XML/1998/namespace"/>
  </ds:schemaRefs>
</ds:datastoreItem>
</file>

<file path=customXml/itemProps2.xml><?xml version="1.0" encoding="utf-8"?>
<ds:datastoreItem xmlns:ds="http://schemas.openxmlformats.org/officeDocument/2006/customXml" ds:itemID="{7B19E27A-EF49-40E2-95D1-C761DB4802D4}"/>
</file>

<file path=customXml/itemProps3.xml><?xml version="1.0" encoding="utf-8"?>
<ds:datastoreItem xmlns:ds="http://schemas.openxmlformats.org/officeDocument/2006/customXml" ds:itemID="{19EF65A4-E5DA-49E8-AD12-C9298553A1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TM55723235</Templat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vt:lpstr>
      <vt:lpstr>Gantt</vt:lpstr>
      <vt:lpstr>PMP Goal Organization</vt:lpstr>
      <vt:lpstr>Sheet1</vt:lpstr>
      <vt:lpstr>Gantt!Print_Titles</vt:lpstr>
      <vt:lpstr>Project_Start</vt:lpstr>
      <vt:lpstr>Scrolling_Increment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2018-07-14T00:37:31Z</dcterms:created>
  <dcterms:modified xsi:type="dcterms:W3CDTF">2022-02-21T17:34:29Z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0x0101010054167C840000814F9B121C457B1C02BB</vt:lpwstr>
  </property>
</Properties>
</file>